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n\общая папка\"/>
    </mc:Choice>
  </mc:AlternateContent>
  <bookViews>
    <workbookView xWindow="0" yWindow="0" windowWidth="20490" windowHeight="9315" activeTab="1"/>
  </bookViews>
  <sheets>
    <sheet name="1-4" sheetId="1" r:id="rId1"/>
    <sheet name="5-7" sheetId="2" r:id="rId2"/>
  </sheets>
  <definedNames>
    <definedName name="_xlnm.Print_Area" localSheetId="0">'1-4'!$A$1:$T$71</definedName>
  </definedNames>
  <calcPr calcId="152511"/>
</workbook>
</file>

<file path=xl/calcChain.xml><?xml version="1.0" encoding="utf-8"?>
<calcChain xmlns="http://schemas.openxmlformats.org/spreadsheetml/2006/main">
  <c r="C23" i="2" l="1"/>
  <c r="E23" i="2"/>
  <c r="Q58" i="1"/>
  <c r="Q61" i="1" s="1"/>
  <c r="Q38" i="1"/>
  <c r="Q41" i="1" s="1"/>
  <c r="S58" i="1"/>
  <c r="S61" i="1" s="1"/>
  <c r="G57" i="2"/>
  <c r="E57" i="2"/>
  <c r="E60" i="2" s="1"/>
  <c r="I62" i="2"/>
  <c r="I65" i="2" s="1"/>
  <c r="I67" i="2"/>
  <c r="I70" i="2" s="1"/>
  <c r="G67" i="2"/>
  <c r="G70" i="2" s="1"/>
  <c r="E67" i="2"/>
  <c r="E70" i="2" s="1"/>
  <c r="O23" i="2"/>
  <c r="Q23" i="2"/>
  <c r="S23" i="2"/>
  <c r="U23" i="2"/>
  <c r="W23" i="2"/>
  <c r="W13" i="2"/>
  <c r="W16" i="2" s="1"/>
  <c r="W18" i="2"/>
  <c r="W21" i="2" s="1"/>
  <c r="K18" i="2"/>
  <c r="K21" i="2" s="1"/>
  <c r="O18" i="2"/>
  <c r="O21" i="2" s="1"/>
  <c r="W33" i="2"/>
  <c r="W36" i="2" s="1"/>
  <c r="U33" i="2"/>
  <c r="U36" i="2" s="1"/>
  <c r="S33" i="2"/>
  <c r="S36" i="2" s="1"/>
  <c r="Q33" i="2"/>
  <c r="Q36" i="2" s="1"/>
  <c r="O33" i="2"/>
  <c r="O36" i="2" s="1"/>
  <c r="K13" i="2"/>
  <c r="K16" i="2" s="1"/>
  <c r="C13" i="2"/>
  <c r="C16" i="2" s="1"/>
  <c r="C28" i="2"/>
  <c r="S30" i="1"/>
  <c r="S33" i="1" s="1"/>
  <c r="Q30" i="1"/>
  <c r="Q33" i="1" s="1"/>
  <c r="O30" i="1"/>
  <c r="O33" i="1" s="1"/>
  <c r="M30" i="1"/>
  <c r="M33" i="1" s="1"/>
  <c r="Q25" i="1"/>
  <c r="Q28" i="1" s="1"/>
  <c r="O25" i="1"/>
  <c r="O28" i="1" s="1"/>
  <c r="M20" i="1"/>
  <c r="M23" i="1" s="1"/>
  <c r="Q15" i="1"/>
  <c r="Q18" i="1" s="1"/>
  <c r="O15" i="1"/>
  <c r="O18" i="1" s="1"/>
  <c r="S8" i="1"/>
  <c r="Q8" i="1"/>
  <c r="O8" i="1"/>
  <c r="M8" i="1"/>
  <c r="I8" i="1"/>
  <c r="G8" i="1"/>
  <c r="C8" i="1"/>
  <c r="C25" i="1"/>
  <c r="C28" i="1" s="1"/>
  <c r="I30" i="1"/>
  <c r="I33" i="1" s="1"/>
  <c r="G30" i="1"/>
  <c r="G33" i="1" s="1"/>
  <c r="E30" i="1"/>
  <c r="E33" i="1" s="1"/>
  <c r="C30" i="1"/>
  <c r="C33" i="1" s="1"/>
  <c r="O38" i="1"/>
  <c r="O41" i="1" s="1"/>
  <c r="M38" i="1"/>
  <c r="M41" i="1" s="1"/>
  <c r="M53" i="1"/>
  <c r="O53" i="1"/>
  <c r="Q53" i="1"/>
  <c r="S53" i="1"/>
  <c r="S63" i="1"/>
  <c r="S66" i="1" s="1"/>
  <c r="Q63" i="1"/>
  <c r="Q66" i="1" s="1"/>
  <c r="O63" i="1"/>
  <c r="O66" i="1" s="1"/>
  <c r="C38" i="1"/>
  <c r="C41" i="1" s="1"/>
  <c r="E41" i="1"/>
  <c r="G41" i="1"/>
  <c r="I41" i="1"/>
  <c r="C43" i="1"/>
  <c r="C46" i="1" s="1"/>
  <c r="I48" i="1"/>
  <c r="I51" i="1" s="1"/>
  <c r="C48" i="1"/>
  <c r="C51" i="1" s="1"/>
  <c r="I53" i="1"/>
  <c r="I56" i="1" s="1"/>
  <c r="E53" i="1"/>
  <c r="E56" i="1" s="1"/>
  <c r="C53" i="1"/>
  <c r="C56" i="1" s="1"/>
  <c r="I58" i="1"/>
  <c r="I61" i="1" s="1"/>
  <c r="C58" i="1"/>
  <c r="C61" i="1" s="1"/>
  <c r="G63" i="1"/>
  <c r="G66" i="1" s="1"/>
  <c r="E63" i="1"/>
  <c r="E66" i="1" s="1"/>
  <c r="C63" i="1"/>
  <c r="C66" i="1" s="1"/>
  <c r="C10" i="1"/>
  <c r="E10" i="1"/>
  <c r="G10" i="1"/>
  <c r="I10" i="1"/>
  <c r="M10" i="1"/>
  <c r="O10" i="1"/>
  <c r="Q10" i="1"/>
  <c r="S10" i="1"/>
  <c r="M15" i="1"/>
  <c r="S15" i="1"/>
  <c r="M25" i="1"/>
  <c r="S25" i="1"/>
  <c r="O20" i="1"/>
  <c r="Q20" i="1"/>
  <c r="S20" i="1"/>
  <c r="K23" i="2"/>
  <c r="M58" i="1"/>
  <c r="C67" i="2"/>
  <c r="C57" i="2"/>
  <c r="I57" i="2"/>
  <c r="C52" i="2"/>
  <c r="E52" i="2"/>
  <c r="G52" i="2"/>
  <c r="I52" i="2"/>
  <c r="C47" i="2"/>
  <c r="E47" i="2"/>
  <c r="G47" i="2"/>
  <c r="I47" i="2"/>
  <c r="Q18" i="2"/>
  <c r="S18" i="2"/>
  <c r="U18" i="2"/>
  <c r="O13" i="2"/>
  <c r="Q13" i="2"/>
  <c r="S13" i="2"/>
  <c r="U13" i="2"/>
  <c r="K33" i="2"/>
  <c r="I33" i="2"/>
  <c r="G33" i="2"/>
  <c r="E33" i="2"/>
  <c r="C33" i="2"/>
  <c r="I23" i="2"/>
  <c r="G23" i="2"/>
  <c r="C18" i="2"/>
  <c r="E18" i="2"/>
  <c r="G18" i="2"/>
  <c r="I18" i="2"/>
  <c r="E13" i="2"/>
  <c r="G13" i="2"/>
  <c r="I13" i="2"/>
  <c r="M48" i="1"/>
  <c r="O48" i="1"/>
  <c r="Q48" i="1"/>
  <c r="S48" i="1"/>
  <c r="M43" i="1"/>
  <c r="O43" i="1"/>
  <c r="Q43" i="1"/>
  <c r="S43" i="1"/>
  <c r="E43" i="1"/>
  <c r="G43" i="1"/>
  <c r="I43" i="1"/>
  <c r="E48" i="1"/>
  <c r="G48" i="1"/>
  <c r="G53" i="1"/>
  <c r="C20" i="1"/>
  <c r="E20" i="1"/>
  <c r="G20" i="1"/>
  <c r="I20" i="1"/>
  <c r="G62" i="2"/>
  <c r="E62" i="2"/>
  <c r="C62" i="2"/>
  <c r="W28" i="2"/>
  <c r="U28" i="2"/>
  <c r="S28" i="2"/>
  <c r="Q28" i="2"/>
  <c r="O28" i="2"/>
  <c r="K28" i="2"/>
  <c r="I28" i="2"/>
  <c r="G28" i="2"/>
  <c r="E28" i="2"/>
  <c r="O58" i="1"/>
  <c r="G58" i="1"/>
  <c r="E58" i="1"/>
  <c r="C15" i="1"/>
  <c r="E15" i="1"/>
  <c r="G15" i="1"/>
  <c r="I15" i="1"/>
  <c r="I25" i="1"/>
  <c r="G25" i="1"/>
  <c r="E25" i="1"/>
</calcChain>
</file>

<file path=xl/sharedStrings.xml><?xml version="1.0" encoding="utf-8"?>
<sst xmlns="http://schemas.openxmlformats.org/spreadsheetml/2006/main" count="62" uniqueCount="26">
  <si>
    <t>ПОДЪЕЗД 1</t>
  </si>
  <si>
    <t>ПОДЪЕЗД 2</t>
  </si>
  <si>
    <t>VI</t>
  </si>
  <si>
    <t>V</t>
  </si>
  <si>
    <t>lV</t>
  </si>
  <si>
    <t>Ill</t>
  </si>
  <si>
    <t>II</t>
  </si>
  <si>
    <t>I</t>
  </si>
  <si>
    <t>ВСЕГО СЕКЦ</t>
  </si>
  <si>
    <t>ВСЕГО СУММА</t>
  </si>
  <si>
    <t>ПОДЪЕЗД 3</t>
  </si>
  <si>
    <t>ПОДЪЕЗД 4</t>
  </si>
  <si>
    <t>ПОДЪЕЗД 5</t>
  </si>
  <si>
    <t>ПОДЪЕЗД 6</t>
  </si>
  <si>
    <t>ПОДЪЕЗД 7</t>
  </si>
  <si>
    <t>ВСЕГО по дому</t>
  </si>
  <si>
    <t>ВСЕГО СУММА по дому</t>
  </si>
  <si>
    <t>22а</t>
  </si>
  <si>
    <t>43а</t>
  </si>
  <si>
    <t>44а</t>
  </si>
  <si>
    <t>64а</t>
  </si>
  <si>
    <t>65а</t>
  </si>
  <si>
    <t>114a</t>
  </si>
  <si>
    <t>141a</t>
  </si>
  <si>
    <t>163a</t>
  </si>
  <si>
    <t>Гостиничный комплекс "Скала Парус"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</si>
</sst>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\ _€_-;\-* #,##0.00\ _€_-;_-* &quot;-&quot;??\ _€_-;_-@_-"/>
    <numFmt numFmtId="166" formatCode="_(* #,##0.00_);_(* \(#,##0.00\);_(* &quot;-&quot;??_);_(@_)"/>
    <numFmt numFmtId="167" formatCode="\ 0\ 000\ 000"/>
    <numFmt numFmtId="168" formatCode="_(* #,##0_);_(* \(#,##0\);_(* &quot;-&quot;??_);_(@_)"/>
  </numFmts>
  <fonts count="82">
    <font>
      <sz val="11"/>
      <color theme="1"/>
      <name val="Calibri"/>
      <family val="2"/>
      <charset val="161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8"/>
      <color indexed="10"/>
      <name val="Arial Cyr"/>
      <charset val="204"/>
    </font>
    <font>
      <sz val="12"/>
      <name val="Arial Cyr"/>
      <charset val="204"/>
    </font>
    <font>
      <b/>
      <sz val="10"/>
      <name val="Arial Cyr"/>
    </font>
    <font>
      <sz val="8"/>
      <name val="Arial"/>
      <family val="2"/>
      <charset val="161"/>
    </font>
    <font>
      <b/>
      <sz val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"/>
      <family val="2"/>
      <charset val="161"/>
    </font>
    <font>
      <sz val="10"/>
      <color indexed="8"/>
      <name val="Arial Cyr"/>
      <charset val="204"/>
    </font>
    <font>
      <b/>
      <sz val="16"/>
      <color indexed="56"/>
      <name val="Arial Cyr"/>
      <charset val="204"/>
    </font>
    <font>
      <sz val="12"/>
      <color indexed="8"/>
      <name val="Arial Cyr"/>
      <charset val="161"/>
    </font>
    <font>
      <sz val="10"/>
      <color indexed="8"/>
      <name val="Arial Cyr"/>
      <charset val="161"/>
    </font>
    <font>
      <b/>
      <sz val="16"/>
      <color indexed="8"/>
      <name val="Arial Cyr"/>
      <charset val="204"/>
    </font>
    <font>
      <b/>
      <sz val="10"/>
      <color indexed="8"/>
      <name val="Arial Cyr"/>
    </font>
    <font>
      <b/>
      <sz val="12"/>
      <name val="Arial Cyr"/>
      <charset val="161"/>
    </font>
    <font>
      <b/>
      <sz val="10"/>
      <name val="Arial"/>
      <family val="2"/>
      <charset val="161"/>
    </font>
    <font>
      <b/>
      <sz val="10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</font>
    <font>
      <sz val="8"/>
      <name val="Arial Cyr"/>
      <charset val="204"/>
    </font>
    <font>
      <b/>
      <sz val="8"/>
      <name val="Arial"/>
      <family val="2"/>
      <charset val="161"/>
    </font>
    <font>
      <sz val="10"/>
      <name val="Arial Cyr"/>
    </font>
    <font>
      <sz val="10"/>
      <name val="Arial"/>
      <family val="2"/>
      <charset val="161"/>
    </font>
    <font>
      <b/>
      <sz val="28"/>
      <name val="Arial"/>
      <family val="2"/>
      <charset val="204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name val="Arial"/>
      <family val="2"/>
      <charset val="161"/>
    </font>
    <font>
      <sz val="8"/>
      <color indexed="8"/>
      <name val="Arial"/>
      <family val="2"/>
      <charset val="161"/>
    </font>
    <font>
      <sz val="8"/>
      <color indexed="8"/>
      <name val="Calibri"/>
      <family val="2"/>
      <charset val="161"/>
    </font>
    <font>
      <sz val="12"/>
      <name val="Arial Cyr"/>
    </font>
    <font>
      <b/>
      <sz val="16"/>
      <color indexed="56"/>
      <name val="Arial"/>
      <family val="2"/>
      <charset val="204"/>
    </font>
    <font>
      <sz val="10"/>
      <color indexed="9"/>
      <name val="Arial"/>
    </font>
    <font>
      <b/>
      <sz val="10"/>
      <color indexed="9"/>
      <name val="Arial"/>
      <family val="2"/>
      <charset val="161"/>
    </font>
    <font>
      <b/>
      <sz val="12"/>
      <color indexed="9"/>
      <name val="Arial"/>
      <family val="2"/>
      <charset val="161"/>
    </font>
    <font>
      <sz val="11"/>
      <color indexed="9"/>
      <name val="Calibri"/>
      <family val="2"/>
      <charset val="161"/>
    </font>
    <font>
      <b/>
      <sz val="12"/>
      <color indexed="9"/>
      <name val="Calibri"/>
      <family val="2"/>
      <charset val="161"/>
    </font>
    <font>
      <sz val="10"/>
      <color indexed="9"/>
      <name val="Arial"/>
      <family val="2"/>
      <charset val="204"/>
    </font>
    <font>
      <b/>
      <sz val="18"/>
      <color indexed="9"/>
      <name val="Arial Cyr"/>
      <charset val="204"/>
    </font>
    <font>
      <b/>
      <sz val="8"/>
      <color indexed="9"/>
      <name val="Arial Cyr"/>
      <charset val="204"/>
    </font>
    <font>
      <b/>
      <sz val="16"/>
      <color indexed="9"/>
      <name val="Arial Cyr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161"/>
    </font>
    <font>
      <b/>
      <sz val="12"/>
      <color indexed="8"/>
      <name val="Arial Cyr"/>
    </font>
    <font>
      <b/>
      <sz val="12"/>
      <color indexed="8"/>
      <name val="Arial"/>
      <family val="2"/>
      <charset val="204"/>
    </font>
    <font>
      <sz val="12"/>
      <color indexed="8"/>
      <name val="Arial Cyr"/>
      <charset val="204"/>
    </font>
    <font>
      <b/>
      <sz val="14"/>
      <name val="Arial Cyr"/>
    </font>
    <font>
      <sz val="14"/>
      <name val="Arial Cyr"/>
    </font>
    <font>
      <sz val="12"/>
      <name val="Arial"/>
    </font>
    <font>
      <b/>
      <sz val="12"/>
      <name val="Arial"/>
      <family val="2"/>
      <charset val="161"/>
    </font>
    <font>
      <sz val="12"/>
      <color indexed="8"/>
      <name val="Calibri"/>
      <family val="2"/>
      <charset val="161"/>
    </font>
    <font>
      <sz val="8"/>
      <name val="Arial"/>
    </font>
    <font>
      <b/>
      <sz val="8"/>
      <name val="Arial"/>
    </font>
    <font>
      <b/>
      <sz val="11"/>
      <name val="Arial"/>
      <family val="2"/>
      <charset val="161"/>
    </font>
    <font>
      <b/>
      <sz val="11"/>
      <name val="Arial"/>
    </font>
    <font>
      <b/>
      <sz val="18"/>
      <color rgb="FFFF0000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5">
    <xf numFmtId="0" fontId="0" fillId="0" borderId="0" xfId="0"/>
    <xf numFmtId="0" fontId="24" fillId="0" borderId="0" xfId="38" applyFont="1" applyAlignment="1">
      <alignment vertical="center" wrapText="1"/>
    </xf>
    <xf numFmtId="0" fontId="43" fillId="0" borderId="0" xfId="38" applyFont="1" applyAlignment="1">
      <alignment horizontal="center" vertical="center" wrapText="1"/>
    </xf>
    <xf numFmtId="0" fontId="1" fillId="0" borderId="0" xfId="38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38" applyBorder="1" applyAlignment="1">
      <alignment vertical="center" wrapText="1"/>
    </xf>
    <xf numFmtId="0" fontId="40" fillId="0" borderId="0" xfId="38" applyFont="1" applyAlignment="1">
      <alignment vertical="center" wrapText="1"/>
    </xf>
    <xf numFmtId="0" fontId="35" fillId="0" borderId="0" xfId="38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2" fillId="0" borderId="0" xfId="20" applyFont="1" applyFill="1" applyBorder="1" applyAlignment="1">
      <alignment horizontal="center" vertical="center" wrapText="1"/>
    </xf>
    <xf numFmtId="0" fontId="49" fillId="0" borderId="10" xfId="20" applyFont="1" applyFill="1" applyBorder="1" applyAlignment="1">
      <alignment horizontal="center" vertical="center" wrapText="1"/>
    </xf>
    <xf numFmtId="0" fontId="49" fillId="0" borderId="11" xfId="20" applyFont="1" applyFill="1" applyBorder="1" applyAlignment="1">
      <alignment horizontal="center" vertical="center" wrapText="1"/>
    </xf>
    <xf numFmtId="0" fontId="49" fillId="0" borderId="16" xfId="20" applyFont="1" applyFill="1" applyBorder="1" applyAlignment="1">
      <alignment horizontal="center" vertical="center" wrapText="1"/>
    </xf>
    <xf numFmtId="0" fontId="49" fillId="0" borderId="17" xfId="20" applyFont="1" applyFill="1" applyBorder="1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1" fontId="40" fillId="0" borderId="0" xfId="38" applyNumberFormat="1" applyFont="1" applyAlignment="1">
      <alignment vertical="center" wrapText="1"/>
    </xf>
    <xf numFmtId="167" fontId="20" fillId="0" borderId="0" xfId="19" applyNumberFormat="1" applyFont="1" applyFill="1" applyBorder="1" applyAlignment="1">
      <alignment horizontal="center" vertical="center" wrapText="1"/>
    </xf>
    <xf numFmtId="0" fontId="49" fillId="0" borderId="13" xfId="20" applyFont="1" applyFill="1" applyBorder="1" applyAlignment="1">
      <alignment horizontal="center" vertical="center" wrapText="1"/>
    </xf>
    <xf numFmtId="0" fontId="49" fillId="0" borderId="12" xfId="20" applyFont="1" applyFill="1" applyBorder="1" applyAlignment="1">
      <alignment horizontal="center" vertical="center" wrapText="1"/>
    </xf>
    <xf numFmtId="0" fontId="21" fillId="0" borderId="0" xfId="20" applyFont="1" applyFill="1" applyBorder="1" applyAlignment="1">
      <alignment horizontal="center" vertical="center" wrapText="1"/>
    </xf>
    <xf numFmtId="0" fontId="24" fillId="0" borderId="0" xfId="38" applyFont="1" applyBorder="1" applyAlignment="1">
      <alignment vertical="center" wrapText="1"/>
    </xf>
    <xf numFmtId="0" fontId="52" fillId="0" borderId="0" xfId="38" applyFont="1" applyBorder="1" applyAlignment="1">
      <alignment horizontal="center" vertical="center" wrapText="1"/>
    </xf>
    <xf numFmtId="0" fontId="35" fillId="0" borderId="0" xfId="38" applyFont="1" applyBorder="1" applyAlignment="1">
      <alignment horizontal="center" vertical="center" wrapText="1"/>
    </xf>
    <xf numFmtId="0" fontId="51" fillId="0" borderId="0" xfId="38" applyFont="1" applyAlignment="1">
      <alignment vertical="center" wrapText="1"/>
    </xf>
    <xf numFmtId="0" fontId="38" fillId="0" borderId="16" xfId="20" applyFont="1" applyFill="1" applyBorder="1" applyAlignment="1">
      <alignment horizontal="center" vertical="center" wrapText="1"/>
    </xf>
    <xf numFmtId="0" fontId="35" fillId="0" borderId="0" xfId="38" applyFont="1" applyBorder="1" applyAlignment="1">
      <alignment vertical="center" wrapText="1"/>
    </xf>
    <xf numFmtId="0" fontId="24" fillId="0" borderId="0" xfId="38" applyFont="1" applyFill="1" applyAlignment="1">
      <alignment vertical="center" wrapText="1"/>
    </xf>
    <xf numFmtId="0" fontId="1" fillId="0" borderId="0" xfId="38" applyFill="1" applyAlignment="1">
      <alignment vertical="center" wrapText="1"/>
    </xf>
    <xf numFmtId="0" fontId="40" fillId="0" borderId="0" xfId="38" applyFont="1" applyFill="1" applyAlignment="1">
      <alignment vertical="center" wrapText="1"/>
    </xf>
    <xf numFmtId="0" fontId="35" fillId="0" borderId="0" xfId="38" applyFont="1" applyFill="1" applyAlignment="1">
      <alignment vertical="center" wrapText="1"/>
    </xf>
    <xf numFmtId="0" fontId="23" fillId="0" borderId="0" xfId="20" applyFont="1" applyFill="1" applyBorder="1" applyAlignment="1">
      <alignment vertical="center" wrapText="1"/>
    </xf>
    <xf numFmtId="1" fontId="24" fillId="0" borderId="0" xfId="38" applyNumberFormat="1" applyFont="1" applyAlignment="1">
      <alignment vertical="center" wrapText="1"/>
    </xf>
    <xf numFmtId="0" fontId="42" fillId="0" borderId="0" xfId="38" applyFont="1" applyFill="1" applyAlignment="1">
      <alignment vertical="center" wrapText="1"/>
    </xf>
    <xf numFmtId="0" fontId="42" fillId="0" borderId="0" xfId="38" applyFont="1" applyBorder="1" applyAlignment="1">
      <alignment vertical="center" wrapText="1"/>
    </xf>
    <xf numFmtId="0" fontId="41" fillId="0" borderId="0" xfId="20" applyFont="1" applyFill="1" applyBorder="1" applyAlignment="1">
      <alignment vertical="center" wrapText="1"/>
    </xf>
    <xf numFmtId="0" fontId="42" fillId="0" borderId="0" xfId="38" applyFont="1" applyAlignment="1">
      <alignment vertical="center" wrapText="1"/>
    </xf>
    <xf numFmtId="0" fontId="49" fillId="0" borderId="15" xfId="20" applyFont="1" applyFill="1" applyBorder="1" applyAlignment="1">
      <alignment horizontal="center" vertical="center" wrapText="1"/>
    </xf>
    <xf numFmtId="0" fontId="52" fillId="0" borderId="0" xfId="38" applyFont="1" applyAlignment="1">
      <alignment vertical="center" wrapText="1"/>
    </xf>
    <xf numFmtId="1" fontId="24" fillId="0" borderId="0" xfId="38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46" fillId="0" borderId="0" xfId="38" applyFont="1" applyAlignment="1">
      <alignment vertical="center" wrapText="1"/>
    </xf>
    <xf numFmtId="1" fontId="25" fillId="0" borderId="0" xfId="20" applyNumberFormat="1" applyFont="1" applyBorder="1" applyAlignment="1">
      <alignment horizontal="center" vertical="center" wrapText="1"/>
    </xf>
    <xf numFmtId="0" fontId="37" fillId="0" borderId="16" xfId="20" applyFont="1" applyFill="1" applyBorder="1" applyAlignment="1">
      <alignment horizontal="center" vertical="center" wrapText="1"/>
    </xf>
    <xf numFmtId="0" fontId="65" fillId="0" borderId="17" xfId="20" applyFont="1" applyFill="1" applyBorder="1" applyAlignment="1">
      <alignment horizontal="center" vertical="center" wrapText="1"/>
    </xf>
    <xf numFmtId="0" fontId="37" fillId="0" borderId="14" xfId="20" applyFont="1" applyFill="1" applyBorder="1" applyAlignment="1">
      <alignment horizontal="center" vertical="center" wrapText="1"/>
    </xf>
    <xf numFmtId="0" fontId="38" fillId="0" borderId="14" xfId="20" applyFont="1" applyFill="1" applyBorder="1" applyAlignment="1">
      <alignment horizontal="center" vertical="center" wrapText="1"/>
    </xf>
    <xf numFmtId="0" fontId="20" fillId="0" borderId="16" xfId="20" applyFont="1" applyFill="1" applyBorder="1" applyAlignment="1">
      <alignment horizontal="center" vertical="center" wrapText="1"/>
    </xf>
    <xf numFmtId="0" fontId="27" fillId="0" borderId="0" xfId="38" applyFont="1" applyAlignment="1">
      <alignment vertical="center" wrapText="1"/>
    </xf>
    <xf numFmtId="0" fontId="27" fillId="0" borderId="0" xfId="38" applyFont="1" applyBorder="1" applyAlignment="1">
      <alignment vertical="center" wrapText="1"/>
    </xf>
    <xf numFmtId="0" fontId="22" fillId="0" borderId="17" xfId="20" applyFont="1" applyFill="1" applyBorder="1" applyAlignment="1">
      <alignment horizontal="center" vertical="center" wrapText="1"/>
    </xf>
    <xf numFmtId="0" fontId="22" fillId="0" borderId="15" xfId="20" applyFont="1" applyFill="1" applyBorder="1" applyAlignment="1">
      <alignment horizontal="center" vertical="center" wrapText="1"/>
    </xf>
    <xf numFmtId="0" fontId="29" fillId="0" borderId="0" xfId="20" applyFont="1" applyBorder="1" applyAlignment="1">
      <alignment horizontal="center" vertical="center" wrapText="1"/>
    </xf>
    <xf numFmtId="167" fontId="37" fillId="0" borderId="0" xfId="19" applyNumberFormat="1" applyFont="1" applyFill="1" applyBorder="1" applyAlignment="1">
      <alignment horizontal="center" vertical="center" wrapText="1"/>
    </xf>
    <xf numFmtId="0" fontId="38" fillId="0" borderId="10" xfId="20" applyFont="1" applyFill="1" applyBorder="1" applyAlignment="1">
      <alignment horizontal="center" vertical="center" wrapText="1"/>
    </xf>
    <xf numFmtId="0" fontId="38" fillId="0" borderId="12" xfId="20" applyFont="1" applyFill="1" applyBorder="1" applyAlignment="1">
      <alignment horizontal="center" vertical="center" wrapText="1"/>
    </xf>
    <xf numFmtId="0" fontId="66" fillId="0" borderId="10" xfId="20" applyFont="1" applyFill="1" applyBorder="1" applyAlignment="1">
      <alignment horizontal="center" vertical="center" wrapText="1"/>
    </xf>
    <xf numFmtId="0" fontId="67" fillId="0" borderId="11" xfId="20" applyFont="1" applyFill="1" applyBorder="1" applyAlignment="1">
      <alignment horizontal="center" vertical="center" wrapText="1"/>
    </xf>
    <xf numFmtId="0" fontId="65" fillId="0" borderId="19" xfId="20" applyFont="1" applyFill="1" applyBorder="1" applyAlignment="1">
      <alignment horizontal="center" vertical="center" wrapText="1"/>
    </xf>
    <xf numFmtId="0" fontId="22" fillId="0" borderId="20" xfId="20" applyFont="1" applyFill="1" applyBorder="1" applyAlignment="1">
      <alignment horizontal="center" vertical="center" wrapText="1"/>
    </xf>
    <xf numFmtId="0" fontId="65" fillId="0" borderId="21" xfId="20" applyFont="1" applyFill="1" applyBorder="1" applyAlignment="1">
      <alignment horizontal="center" vertical="center" wrapText="1"/>
    </xf>
    <xf numFmtId="0" fontId="65" fillId="0" borderId="22" xfId="20" applyFont="1" applyFill="1" applyBorder="1" applyAlignment="1">
      <alignment horizontal="center" vertical="center" wrapText="1"/>
    </xf>
    <xf numFmtId="0" fontId="65" fillId="0" borderId="20" xfId="20" applyFont="1" applyFill="1" applyBorder="1" applyAlignment="1">
      <alignment horizontal="center" vertical="center" wrapText="1"/>
    </xf>
    <xf numFmtId="0" fontId="4" fillId="0" borderId="16" xfId="20" applyFill="1" applyBorder="1" applyAlignment="1">
      <alignment horizontal="center" vertical="center" wrapText="1"/>
    </xf>
    <xf numFmtId="0" fontId="4" fillId="0" borderId="17" xfId="20" applyFill="1" applyBorder="1" applyAlignment="1">
      <alignment horizontal="center" vertical="center" wrapText="1"/>
    </xf>
    <xf numFmtId="1" fontId="58" fillId="0" borderId="0" xfId="20" applyNumberFormat="1" applyFont="1" applyBorder="1" applyAlignment="1">
      <alignment horizontal="center" vertical="center" wrapText="1"/>
    </xf>
    <xf numFmtId="1" fontId="47" fillId="0" borderId="0" xfId="38" applyNumberFormat="1" applyFont="1" applyBorder="1" applyAlignment="1">
      <alignment vertical="center" wrapText="1"/>
    </xf>
    <xf numFmtId="0" fontId="30" fillId="0" borderId="0" xfId="20" applyFont="1" applyFill="1" applyBorder="1" applyAlignment="1">
      <alignment horizontal="center" vertical="center" wrapText="1"/>
    </xf>
    <xf numFmtId="0" fontId="31" fillId="0" borderId="0" xfId="20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center" vertical="center" wrapText="1"/>
    </xf>
    <xf numFmtId="1" fontId="40" fillId="0" borderId="0" xfId="38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68" fillId="0" borderId="0" xfId="38" applyFont="1" applyAlignment="1">
      <alignment vertical="center" wrapText="1"/>
    </xf>
    <xf numFmtId="1" fontId="69" fillId="0" borderId="0" xfId="38" applyNumberFormat="1" applyFont="1" applyAlignment="1">
      <alignment vertical="center" wrapText="1"/>
    </xf>
    <xf numFmtId="1" fontId="20" fillId="0" borderId="0" xfId="2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168" fontId="36" fillId="0" borderId="0" xfId="45" applyNumberFormat="1" applyFont="1" applyFill="1" applyBorder="1" applyAlignment="1">
      <alignment horizontal="center" vertical="center" wrapText="1"/>
    </xf>
    <xf numFmtId="0" fontId="1" fillId="0" borderId="0" xfId="38" applyFont="1" applyAlignment="1">
      <alignment vertical="center" wrapText="1"/>
    </xf>
    <xf numFmtId="0" fontId="1" fillId="0" borderId="0" xfId="38" applyFont="1" applyBorder="1" applyAlignment="1">
      <alignment vertical="center" wrapText="1"/>
    </xf>
    <xf numFmtId="0" fontId="71" fillId="0" borderId="0" xfId="38" applyFont="1" applyAlignment="1">
      <alignment vertical="center" wrapText="1"/>
    </xf>
    <xf numFmtId="0" fontId="72" fillId="0" borderId="0" xfId="38" applyFont="1" applyAlignment="1">
      <alignment vertical="center" wrapText="1"/>
    </xf>
    <xf numFmtId="167" fontId="72" fillId="0" borderId="0" xfId="38" applyNumberFormat="1" applyFont="1" applyAlignment="1">
      <alignment vertical="center" wrapText="1"/>
    </xf>
    <xf numFmtId="0" fontId="56" fillId="0" borderId="0" xfId="38" applyFont="1" applyBorder="1" applyAlignment="1">
      <alignment vertical="center" wrapText="1"/>
    </xf>
    <xf numFmtId="2" fontId="25" fillId="0" borderId="0" xfId="19" applyNumberFormat="1" applyFont="1" applyFill="1" applyBorder="1" applyAlignment="1">
      <alignment horizontal="center" vertical="center" wrapText="1"/>
    </xf>
    <xf numFmtId="1" fontId="39" fillId="0" borderId="0" xfId="20" applyNumberFormat="1" applyFont="1" applyFill="1" applyBorder="1" applyAlignment="1">
      <alignment horizontal="center" vertical="center" wrapText="1"/>
    </xf>
    <xf numFmtId="167" fontId="1" fillId="0" borderId="0" xfId="38" applyNumberFormat="1" applyAlignment="1">
      <alignment vertical="center" wrapText="1"/>
    </xf>
    <xf numFmtId="0" fontId="73" fillId="0" borderId="0" xfId="38" applyFont="1" applyAlignment="1">
      <alignment vertical="center" wrapText="1"/>
    </xf>
    <xf numFmtId="0" fontId="74" fillId="0" borderId="0" xfId="38" applyFont="1" applyAlignment="1">
      <alignment vertical="center" wrapText="1"/>
    </xf>
    <xf numFmtId="0" fontId="38" fillId="0" borderId="18" xfId="20" applyFont="1" applyFill="1" applyBorder="1" applyAlignment="1">
      <alignment vertical="center" wrapText="1"/>
    </xf>
    <xf numFmtId="0" fontId="38" fillId="0" borderId="23" xfId="20" applyFont="1" applyFill="1" applyBorder="1" applyAlignment="1">
      <alignment vertical="center" wrapText="1"/>
    </xf>
    <xf numFmtId="0" fontId="38" fillId="0" borderId="15" xfId="20" applyFont="1" applyFill="1" applyBorder="1" applyAlignment="1">
      <alignment vertical="center" wrapText="1"/>
    </xf>
    <xf numFmtId="0" fontId="38" fillId="0" borderId="24" xfId="20" applyFont="1" applyFill="1" applyBorder="1" applyAlignment="1">
      <alignment vertical="center" wrapText="1"/>
    </xf>
    <xf numFmtId="0" fontId="38" fillId="0" borderId="16" xfId="20" applyFont="1" applyFill="1" applyBorder="1" applyAlignment="1">
      <alignment vertical="center" wrapText="1"/>
    </xf>
    <xf numFmtId="0" fontId="38" fillId="0" borderId="17" xfId="20" applyFont="1" applyFill="1" applyBorder="1" applyAlignment="1">
      <alignment vertical="center" wrapText="1"/>
    </xf>
    <xf numFmtId="0" fontId="38" fillId="0" borderId="25" xfId="20" applyFont="1" applyFill="1" applyBorder="1" applyAlignment="1">
      <alignment vertical="center" wrapText="1"/>
    </xf>
    <xf numFmtId="0" fontId="49" fillId="0" borderId="16" xfId="20" applyFont="1" applyFill="1" applyBorder="1" applyAlignment="1">
      <alignment vertical="center" wrapText="1"/>
    </xf>
    <xf numFmtId="0" fontId="49" fillId="0" borderId="17" xfId="20" applyFont="1" applyFill="1" applyBorder="1" applyAlignment="1">
      <alignment vertical="center" wrapText="1"/>
    </xf>
    <xf numFmtId="0" fontId="62" fillId="0" borderId="17" xfId="20" applyFont="1" applyFill="1" applyBorder="1" applyAlignment="1">
      <alignment vertical="center" wrapText="1"/>
    </xf>
    <xf numFmtId="0" fontId="38" fillId="0" borderId="14" xfId="20" applyFont="1" applyFill="1" applyBorder="1" applyAlignment="1">
      <alignment vertical="center" wrapText="1"/>
    </xf>
    <xf numFmtId="0" fontId="34" fillId="0" borderId="0" xfId="20" applyFont="1" applyFill="1" applyBorder="1" applyAlignment="1">
      <alignment horizontal="center" vertical="center" wrapText="1"/>
    </xf>
    <xf numFmtId="0" fontId="62" fillId="0" borderId="0" xfId="20" applyFont="1" applyFill="1" applyBorder="1" applyAlignment="1">
      <alignment vertical="center" wrapText="1"/>
    </xf>
    <xf numFmtId="0" fontId="62" fillId="0" borderId="0" xfId="20" applyFont="1" applyFill="1" applyBorder="1" applyAlignment="1">
      <alignment horizontal="center" vertical="center" wrapText="1"/>
    </xf>
    <xf numFmtId="0" fontId="49" fillId="0" borderId="0" xfId="20" applyFont="1" applyFill="1" applyBorder="1" applyAlignment="1">
      <alignment horizontal="center" vertical="center" wrapText="1"/>
    </xf>
    <xf numFmtId="0" fontId="50" fillId="0" borderId="0" xfId="38" applyFont="1" applyBorder="1" applyAlignment="1">
      <alignment horizontal="center" vertical="center" wrapText="1"/>
    </xf>
    <xf numFmtId="167" fontId="38" fillId="0" borderId="0" xfId="19" applyNumberFormat="1" applyFont="1" applyFill="1" applyBorder="1" applyAlignment="1">
      <alignment horizontal="center" vertical="center" wrapText="1"/>
    </xf>
    <xf numFmtId="167" fontId="34" fillId="0" borderId="0" xfId="19" applyNumberFormat="1" applyFont="1" applyFill="1" applyBorder="1" applyAlignment="1">
      <alignment horizontal="center" vertical="center" wrapText="1"/>
    </xf>
    <xf numFmtId="0" fontId="38" fillId="0" borderId="0" xfId="20" applyFont="1" applyFill="1" applyBorder="1" applyAlignment="1">
      <alignment horizontal="center" vertical="center" wrapText="1"/>
    </xf>
    <xf numFmtId="0" fontId="74" fillId="0" borderId="0" xfId="38" applyFont="1" applyFill="1" applyBorder="1" applyAlignment="1">
      <alignment vertical="center" wrapText="1"/>
    </xf>
    <xf numFmtId="0" fontId="76" fillId="26" borderId="16" xfId="20" applyFont="1" applyFill="1" applyBorder="1" applyAlignment="1">
      <alignment horizontal="center" vertical="center" wrapText="1"/>
    </xf>
    <xf numFmtId="0" fontId="77" fillId="26" borderId="17" xfId="20" applyFont="1" applyFill="1" applyBorder="1" applyAlignment="1">
      <alignment horizontal="center" vertical="center" wrapText="1"/>
    </xf>
    <xf numFmtId="0" fontId="76" fillId="26" borderId="14" xfId="20" applyFont="1" applyFill="1" applyBorder="1" applyAlignment="1">
      <alignment horizontal="center" vertical="center" wrapText="1"/>
    </xf>
    <xf numFmtId="0" fontId="77" fillId="26" borderId="18" xfId="20" applyFont="1" applyFill="1" applyBorder="1" applyAlignment="1">
      <alignment horizontal="center" vertical="center" wrapText="1"/>
    </xf>
    <xf numFmtId="0" fontId="76" fillId="26" borderId="18" xfId="20" applyFont="1" applyFill="1" applyBorder="1" applyAlignment="1">
      <alignment horizontal="center" vertical="center" wrapText="1"/>
    </xf>
    <xf numFmtId="0" fontId="37" fillId="26" borderId="16" xfId="20" applyFont="1" applyFill="1" applyBorder="1" applyAlignment="1">
      <alignment horizontal="center" vertical="center" wrapText="1"/>
    </xf>
    <xf numFmtId="0" fontId="65" fillId="26" borderId="17" xfId="20" applyFont="1" applyFill="1" applyBorder="1" applyAlignment="1">
      <alignment horizontal="center" vertical="center" wrapText="1"/>
    </xf>
    <xf numFmtId="0" fontId="37" fillId="26" borderId="14" xfId="20" applyFont="1" applyFill="1" applyBorder="1" applyAlignment="1">
      <alignment horizontal="center" vertical="center" wrapText="1"/>
    </xf>
    <xf numFmtId="0" fontId="65" fillId="26" borderId="18" xfId="20" applyFont="1" applyFill="1" applyBorder="1" applyAlignment="1">
      <alignment horizontal="center" vertical="center" wrapText="1"/>
    </xf>
    <xf numFmtId="0" fontId="37" fillId="26" borderId="18" xfId="20" applyFont="1" applyFill="1" applyBorder="1" applyAlignment="1">
      <alignment horizontal="center" vertical="center" wrapText="1"/>
    </xf>
    <xf numFmtId="0" fontId="38" fillId="26" borderId="16" xfId="20" applyFont="1" applyFill="1" applyBorder="1" applyAlignment="1">
      <alignment horizontal="center" vertical="center" wrapText="1"/>
    </xf>
    <xf numFmtId="0" fontId="49" fillId="26" borderId="17" xfId="20" applyFont="1" applyFill="1" applyBorder="1" applyAlignment="1">
      <alignment horizontal="center" vertical="center" wrapText="1"/>
    </xf>
    <xf numFmtId="0" fontId="38" fillId="26" borderId="14" xfId="20" applyFont="1" applyFill="1" applyBorder="1" applyAlignment="1">
      <alignment horizontal="center" vertical="center" wrapText="1"/>
    </xf>
    <xf numFmtId="0" fontId="49" fillId="26" borderId="15" xfId="20" applyFont="1" applyFill="1" applyBorder="1" applyAlignment="1">
      <alignment horizontal="center" vertical="center" wrapText="1"/>
    </xf>
    <xf numFmtId="0" fontId="38" fillId="24" borderId="12" xfId="20" applyFont="1" applyFill="1" applyBorder="1" applyAlignment="1">
      <alignment horizontal="center" vertical="center" wrapText="1"/>
    </xf>
    <xf numFmtId="0" fontId="49" fillId="24" borderId="11" xfId="20" applyFont="1" applyFill="1" applyBorder="1" applyAlignment="1">
      <alignment horizontal="center" vertical="center" wrapText="1"/>
    </xf>
    <xf numFmtId="0" fontId="38" fillId="26" borderId="10" xfId="20" applyFont="1" applyFill="1" applyBorder="1" applyAlignment="1">
      <alignment horizontal="center" vertical="center" wrapText="1"/>
    </xf>
    <xf numFmtId="0" fontId="49" fillId="26" borderId="11" xfId="20" applyFont="1" applyFill="1" applyBorder="1" applyAlignment="1">
      <alignment horizontal="center" vertical="center" wrapText="1"/>
    </xf>
    <xf numFmtId="0" fontId="38" fillId="26" borderId="12" xfId="20" applyFont="1" applyFill="1" applyBorder="1" applyAlignment="1">
      <alignment horizontal="center" vertical="center" wrapText="1"/>
    </xf>
    <xf numFmtId="0" fontId="38" fillId="25" borderId="10" xfId="20" applyFont="1" applyFill="1" applyBorder="1" applyAlignment="1">
      <alignment horizontal="center" vertical="center" wrapText="1"/>
    </xf>
    <xf numFmtId="0" fontId="49" fillId="25" borderId="11" xfId="20" applyFont="1" applyFill="1" applyBorder="1" applyAlignment="1">
      <alignment horizontal="center" vertical="center" wrapText="1"/>
    </xf>
    <xf numFmtId="0" fontId="66" fillId="26" borderId="16" xfId="20" applyFont="1" applyFill="1" applyBorder="1" applyAlignment="1">
      <alignment horizontal="center" vertical="center" wrapText="1"/>
    </xf>
    <xf numFmtId="0" fontId="67" fillId="26" borderId="17" xfId="20" applyFont="1" applyFill="1" applyBorder="1" applyAlignment="1">
      <alignment horizontal="center" vertical="center" wrapText="1"/>
    </xf>
    <xf numFmtId="0" fontId="49" fillId="24" borderId="10" xfId="20" applyFont="1" applyFill="1" applyBorder="1" applyAlignment="1">
      <alignment horizontal="center" vertical="center" wrapText="1"/>
    </xf>
    <xf numFmtId="0" fontId="49" fillId="24" borderId="13" xfId="20" applyFont="1" applyFill="1" applyBorder="1" applyAlignment="1">
      <alignment horizontal="center" vertical="center" wrapText="1"/>
    </xf>
    <xf numFmtId="0" fontId="49" fillId="24" borderId="16" xfId="20" applyFont="1" applyFill="1" applyBorder="1" applyAlignment="1">
      <alignment vertical="center" wrapText="1"/>
    </xf>
    <xf numFmtId="0" fontId="49" fillId="24" borderId="17" xfId="20" applyFont="1" applyFill="1" applyBorder="1" applyAlignment="1">
      <alignment vertical="center" wrapText="1"/>
    </xf>
    <xf numFmtId="0" fontId="49" fillId="24" borderId="12" xfId="20" applyFont="1" applyFill="1" applyBorder="1" applyAlignment="1">
      <alignment horizontal="center" vertical="center" wrapText="1"/>
    </xf>
    <xf numFmtId="0" fontId="49" fillId="24" borderId="14" xfId="20" applyFont="1" applyFill="1" applyBorder="1" applyAlignment="1">
      <alignment horizontal="center" vertical="center" wrapText="1"/>
    </xf>
    <xf numFmtId="0" fontId="49" fillId="24" borderId="15" xfId="20" applyFont="1" applyFill="1" applyBorder="1" applyAlignment="1">
      <alignment horizontal="center" vertical="center" wrapText="1"/>
    </xf>
    <xf numFmtId="0" fontId="49" fillId="26" borderId="10" xfId="20" applyFont="1" applyFill="1" applyBorder="1" applyAlignment="1">
      <alignment horizontal="center" vertical="center" wrapText="1"/>
    </xf>
    <xf numFmtId="0" fontId="49" fillId="26" borderId="14" xfId="20" applyFont="1" applyFill="1" applyBorder="1" applyAlignment="1">
      <alignment horizontal="center" vertical="center" wrapText="1"/>
    </xf>
    <xf numFmtId="0" fontId="49" fillId="26" borderId="12" xfId="20" applyFont="1" applyFill="1" applyBorder="1" applyAlignment="1">
      <alignment horizontal="center" vertical="center" wrapText="1"/>
    </xf>
    <xf numFmtId="0" fontId="49" fillId="26" borderId="13" xfId="20" applyFont="1" applyFill="1" applyBorder="1" applyAlignment="1">
      <alignment horizontal="center" vertical="center" wrapText="1"/>
    </xf>
    <xf numFmtId="0" fontId="49" fillId="26" borderId="16" xfId="20" applyFont="1" applyFill="1" applyBorder="1" applyAlignment="1">
      <alignment horizontal="center" vertical="center" wrapText="1"/>
    </xf>
    <xf numFmtId="0" fontId="49" fillId="26" borderId="18" xfId="20" applyFont="1" applyFill="1" applyBorder="1" applyAlignment="1">
      <alignment vertical="center" wrapText="1"/>
    </xf>
    <xf numFmtId="0" fontId="49" fillId="25" borderId="16" xfId="20" applyFont="1" applyFill="1" applyBorder="1" applyAlignment="1">
      <alignment vertical="center" wrapText="1"/>
    </xf>
    <xf numFmtId="0" fontId="49" fillId="25" borderId="17" xfId="20" applyFont="1" applyFill="1" applyBorder="1" applyAlignment="1">
      <alignment vertical="center" wrapText="1"/>
    </xf>
    <xf numFmtId="0" fontId="49" fillId="24" borderId="16" xfId="20" applyFont="1" applyFill="1" applyBorder="1" applyAlignment="1">
      <alignment horizontal="center" vertical="center" wrapText="1"/>
    </xf>
    <xf numFmtId="0" fontId="49" fillId="24" borderId="17" xfId="20" applyFont="1" applyFill="1" applyBorder="1" applyAlignment="1">
      <alignment horizontal="center" vertical="center" wrapText="1"/>
    </xf>
    <xf numFmtId="0" fontId="49" fillId="26" borderId="18" xfId="20" applyFont="1" applyFill="1" applyBorder="1" applyAlignment="1">
      <alignment horizontal="center" vertical="center" wrapText="1"/>
    </xf>
    <xf numFmtId="0" fontId="49" fillId="27" borderId="11" xfId="20" applyFont="1" applyFill="1" applyBorder="1" applyAlignment="1">
      <alignment horizontal="center" vertical="center" wrapText="1"/>
    </xf>
    <xf numFmtId="0" fontId="49" fillId="25" borderId="10" xfId="20" applyFont="1" applyFill="1" applyBorder="1" applyAlignment="1">
      <alignment horizontal="center" vertical="center" wrapText="1"/>
    </xf>
    <xf numFmtId="0" fontId="49" fillId="27" borderId="10" xfId="20" applyFont="1" applyFill="1" applyBorder="1" applyAlignment="1">
      <alignment horizontal="center" vertical="center" wrapText="1"/>
    </xf>
    <xf numFmtId="0" fontId="49" fillId="27" borderId="12" xfId="20" applyFont="1" applyFill="1" applyBorder="1" applyAlignment="1">
      <alignment horizontal="center" vertical="center" wrapText="1"/>
    </xf>
    <xf numFmtId="0" fontId="49" fillId="27" borderId="13" xfId="20" applyFont="1" applyFill="1" applyBorder="1" applyAlignment="1">
      <alignment horizontal="center" vertical="center" wrapText="1"/>
    </xf>
    <xf numFmtId="0" fontId="38" fillId="25" borderId="12" xfId="20" applyFont="1" applyFill="1" applyBorder="1" applyAlignment="1">
      <alignment horizontal="center" vertical="center" wrapText="1"/>
    </xf>
    <xf numFmtId="0" fontId="32" fillId="0" borderId="34" xfId="20" applyFont="1" applyBorder="1" applyAlignment="1">
      <alignment horizontal="center" vertical="center" wrapText="1"/>
    </xf>
    <xf numFmtId="0" fontId="32" fillId="0" borderId="35" xfId="20" applyFont="1" applyBorder="1" applyAlignment="1">
      <alignment horizontal="center" vertical="center" wrapText="1"/>
    </xf>
    <xf numFmtId="0" fontId="32" fillId="0" borderId="36" xfId="20" applyFont="1" applyBorder="1" applyAlignment="1">
      <alignment horizontal="center" vertical="center" wrapText="1"/>
    </xf>
    <xf numFmtId="0" fontId="43" fillId="0" borderId="0" xfId="38" applyFont="1" applyAlignment="1">
      <alignment horizontal="center" vertical="center" wrapText="1"/>
    </xf>
    <xf numFmtId="0" fontId="21" fillId="0" borderId="32" xfId="20" applyFont="1" applyFill="1" applyBorder="1" applyAlignment="1">
      <alignment horizontal="center" vertical="center" wrapText="1"/>
    </xf>
    <xf numFmtId="0" fontId="21" fillId="0" borderId="33" xfId="20" applyFont="1" applyFill="1" applyBorder="1" applyAlignment="1">
      <alignment horizontal="center" vertical="center" wrapText="1"/>
    </xf>
    <xf numFmtId="0" fontId="50" fillId="0" borderId="32" xfId="38" applyFont="1" applyBorder="1" applyAlignment="1">
      <alignment horizontal="center" vertical="center" wrapText="1"/>
    </xf>
    <xf numFmtId="0" fontId="50" fillId="0" borderId="30" xfId="38" applyFont="1" applyBorder="1" applyAlignment="1">
      <alignment horizontal="center" vertical="center" wrapText="1"/>
    </xf>
    <xf numFmtId="0" fontId="50" fillId="0" borderId="33" xfId="38" applyFont="1" applyBorder="1" applyAlignment="1">
      <alignment horizontal="center" vertical="center" wrapText="1"/>
    </xf>
    <xf numFmtId="0" fontId="21" fillId="0" borderId="26" xfId="20" applyFont="1" applyFill="1" applyBorder="1" applyAlignment="1">
      <alignment horizontal="center" vertical="center" wrapText="1"/>
    </xf>
    <xf numFmtId="0" fontId="21" fillId="0" borderId="59" xfId="20" applyFont="1" applyFill="1" applyBorder="1" applyAlignment="1">
      <alignment horizontal="center" vertical="center" wrapText="1"/>
    </xf>
    <xf numFmtId="0" fontId="21" fillId="0" borderId="57" xfId="20" applyFont="1" applyFill="1" applyBorder="1" applyAlignment="1">
      <alignment horizontal="center" vertical="center" wrapText="1"/>
    </xf>
    <xf numFmtId="0" fontId="21" fillId="0" borderId="34" xfId="20" applyFont="1" applyFill="1" applyBorder="1" applyAlignment="1">
      <alignment horizontal="center" vertical="center" wrapText="1"/>
    </xf>
    <xf numFmtId="0" fontId="21" fillId="0" borderId="40" xfId="20" applyFont="1" applyFill="1" applyBorder="1" applyAlignment="1">
      <alignment horizontal="center" vertical="center" wrapText="1"/>
    </xf>
    <xf numFmtId="0" fontId="21" fillId="0" borderId="49" xfId="20" applyFont="1" applyFill="1" applyBorder="1" applyAlignment="1">
      <alignment horizontal="center" vertical="center" wrapText="1"/>
    </xf>
    <xf numFmtId="0" fontId="38" fillId="0" borderId="52" xfId="20" applyFont="1" applyFill="1" applyBorder="1" applyAlignment="1">
      <alignment horizontal="center" vertical="center" wrapText="1"/>
    </xf>
    <xf numFmtId="0" fontId="38" fillId="0" borderId="53" xfId="20" applyFont="1" applyFill="1" applyBorder="1" applyAlignment="1">
      <alignment horizontal="center" vertical="center" wrapText="1"/>
    </xf>
    <xf numFmtId="0" fontId="38" fillId="0" borderId="23" xfId="20" applyFont="1" applyFill="1" applyBorder="1" applyAlignment="1">
      <alignment horizontal="center" vertical="center" wrapText="1"/>
    </xf>
    <xf numFmtId="0" fontId="38" fillId="0" borderId="25" xfId="20" applyFont="1" applyFill="1" applyBorder="1" applyAlignment="1">
      <alignment horizontal="center" vertical="center" wrapText="1"/>
    </xf>
    <xf numFmtId="167" fontId="38" fillId="0" borderId="51" xfId="19" applyNumberFormat="1" applyFont="1" applyFill="1" applyBorder="1" applyAlignment="1">
      <alignment horizontal="center" vertical="center" wrapText="1"/>
    </xf>
    <xf numFmtId="167" fontId="38" fillId="0" borderId="54" xfId="19" applyNumberFormat="1" applyFont="1" applyFill="1" applyBorder="1" applyAlignment="1">
      <alignment horizontal="center" vertical="center" wrapText="1"/>
    </xf>
    <xf numFmtId="0" fontId="38" fillId="0" borderId="16" xfId="20" applyFont="1" applyFill="1" applyBorder="1" applyAlignment="1">
      <alignment horizontal="center" vertical="center" wrapText="1"/>
    </xf>
    <xf numFmtId="0" fontId="38" fillId="0" borderId="18" xfId="20" applyFont="1" applyFill="1" applyBorder="1" applyAlignment="1">
      <alignment horizontal="center" vertical="center" wrapText="1"/>
    </xf>
    <xf numFmtId="0" fontId="38" fillId="0" borderId="15" xfId="20" applyFont="1" applyFill="1" applyBorder="1" applyAlignment="1">
      <alignment horizontal="center" vertical="center" wrapText="1"/>
    </xf>
    <xf numFmtId="0" fontId="75" fillId="26" borderId="32" xfId="20" applyFont="1" applyFill="1" applyBorder="1" applyAlignment="1">
      <alignment horizontal="center" vertical="center" wrapText="1"/>
    </xf>
    <xf numFmtId="0" fontId="75" fillId="26" borderId="33" xfId="20" applyFont="1" applyFill="1" applyBorder="1" applyAlignment="1">
      <alignment horizontal="center" vertical="center" wrapText="1"/>
    </xf>
    <xf numFmtId="0" fontId="38" fillId="0" borderId="24" xfId="20" applyFont="1" applyFill="1" applyBorder="1" applyAlignment="1">
      <alignment horizontal="center" vertical="center" wrapText="1"/>
    </xf>
    <xf numFmtId="0" fontId="76" fillId="26" borderId="22" xfId="20" applyFont="1" applyFill="1" applyBorder="1" applyAlignment="1">
      <alignment horizontal="center" vertical="center" wrapText="1"/>
    </xf>
    <xf numFmtId="0" fontId="76" fillId="26" borderId="31" xfId="20" applyFont="1" applyFill="1" applyBorder="1" applyAlignment="1">
      <alignment horizontal="center" vertical="center" wrapText="1"/>
    </xf>
    <xf numFmtId="167" fontId="38" fillId="0" borderId="37" xfId="19" applyNumberFormat="1" applyFont="1" applyFill="1" applyBorder="1" applyAlignment="1">
      <alignment horizontal="center" vertical="center" wrapText="1"/>
    </xf>
    <xf numFmtId="167" fontId="38" fillId="0" borderId="48" xfId="19" applyNumberFormat="1" applyFont="1" applyFill="1" applyBorder="1" applyAlignment="1">
      <alignment horizontal="center" vertical="center" wrapText="1"/>
    </xf>
    <xf numFmtId="167" fontId="38" fillId="0" borderId="28" xfId="19" applyNumberFormat="1" applyFont="1" applyFill="1" applyBorder="1" applyAlignment="1">
      <alignment horizontal="center" vertical="center" wrapText="1"/>
    </xf>
    <xf numFmtId="0" fontId="75" fillId="26" borderId="30" xfId="20" applyFont="1" applyFill="1" applyBorder="1" applyAlignment="1">
      <alignment horizontal="center" vertical="center" wrapText="1"/>
    </xf>
    <xf numFmtId="0" fontId="76" fillId="26" borderId="23" xfId="20" applyFont="1" applyFill="1" applyBorder="1" applyAlignment="1">
      <alignment horizontal="center" vertical="center" wrapText="1"/>
    </xf>
    <xf numFmtId="0" fontId="76" fillId="26" borderId="25" xfId="20" applyFont="1" applyFill="1" applyBorder="1" applyAlignment="1">
      <alignment horizontal="center" vertical="center" wrapText="1"/>
    </xf>
    <xf numFmtId="0" fontId="38" fillId="0" borderId="19" xfId="20" applyFont="1" applyFill="1" applyBorder="1" applyAlignment="1">
      <alignment horizontal="center" vertical="center" wrapText="1"/>
    </xf>
    <xf numFmtId="0" fontId="38" fillId="0" borderId="61" xfId="20" applyFont="1" applyFill="1" applyBorder="1" applyAlignment="1">
      <alignment horizontal="center" vertical="center" wrapText="1"/>
    </xf>
    <xf numFmtId="0" fontId="38" fillId="0" borderId="22" xfId="20" applyFont="1" applyFill="1" applyBorder="1" applyAlignment="1">
      <alignment horizontal="center" vertical="center" wrapText="1"/>
    </xf>
    <xf numFmtId="167" fontId="38" fillId="0" borderId="60" xfId="19" applyNumberFormat="1" applyFont="1" applyFill="1" applyBorder="1" applyAlignment="1">
      <alignment horizontal="center" vertical="center" wrapText="1"/>
    </xf>
    <xf numFmtId="0" fontId="21" fillId="26" borderId="30" xfId="20" applyFont="1" applyFill="1" applyBorder="1" applyAlignment="1">
      <alignment horizontal="center" vertical="center" wrapText="1"/>
    </xf>
    <xf numFmtId="0" fontId="29" fillId="0" borderId="34" xfId="20" applyFont="1" applyBorder="1" applyAlignment="1">
      <alignment horizontal="center" vertical="center" wrapText="1"/>
    </xf>
    <xf numFmtId="0" fontId="29" fillId="0" borderId="35" xfId="20" applyFont="1" applyBorder="1" applyAlignment="1">
      <alignment horizontal="center" vertical="center" wrapText="1"/>
    </xf>
    <xf numFmtId="0" fontId="29" fillId="0" borderId="36" xfId="20" applyFont="1" applyBorder="1" applyAlignment="1">
      <alignment horizontal="center" vertical="center" wrapText="1"/>
    </xf>
    <xf numFmtId="0" fontId="21" fillId="26" borderId="32" xfId="20" applyFont="1" applyFill="1" applyBorder="1" applyAlignment="1">
      <alignment horizontal="center" vertical="center" wrapText="1"/>
    </xf>
    <xf numFmtId="0" fontId="21" fillId="26" borderId="33" xfId="20" applyFont="1" applyFill="1" applyBorder="1" applyAlignment="1">
      <alignment horizontal="center" vertical="center" wrapText="1"/>
    </xf>
    <xf numFmtId="167" fontId="38" fillId="26" borderId="37" xfId="19" applyNumberFormat="1" applyFont="1" applyFill="1" applyBorder="1" applyAlignment="1">
      <alignment horizontal="center" vertical="center" wrapText="1"/>
    </xf>
    <xf numFmtId="167" fontId="38" fillId="26" borderId="38" xfId="19" applyNumberFormat="1" applyFont="1" applyFill="1" applyBorder="1" applyAlignment="1">
      <alignment horizontal="center" vertical="center" wrapText="1"/>
    </xf>
    <xf numFmtId="0" fontId="38" fillId="26" borderId="16" xfId="20" applyFont="1" applyFill="1" applyBorder="1" applyAlignment="1">
      <alignment horizontal="center" vertical="center" wrapText="1"/>
    </xf>
    <xf numFmtId="0" fontId="38" fillId="26" borderId="17" xfId="20" applyFont="1" applyFill="1" applyBorder="1" applyAlignment="1">
      <alignment horizontal="center" vertical="center" wrapText="1"/>
    </xf>
    <xf numFmtId="0" fontId="38" fillId="26" borderId="24" xfId="20" applyFont="1" applyFill="1" applyBorder="1" applyAlignment="1">
      <alignment horizontal="center" vertical="center" wrapText="1"/>
    </xf>
    <xf numFmtId="0" fontId="38" fillId="26" borderId="23" xfId="20" applyFont="1" applyFill="1" applyBorder="1" applyAlignment="1">
      <alignment horizontal="center" vertical="center" wrapText="1"/>
    </xf>
    <xf numFmtId="0" fontId="38" fillId="26" borderId="25" xfId="20" applyFont="1" applyFill="1" applyBorder="1" applyAlignment="1">
      <alignment horizontal="center" vertical="center" wrapText="1"/>
    </xf>
    <xf numFmtId="0" fontId="38" fillId="26" borderId="39" xfId="20" applyFont="1" applyFill="1" applyBorder="1" applyAlignment="1">
      <alignment horizontal="center" vertical="center" wrapText="1"/>
    </xf>
    <xf numFmtId="0" fontId="38" fillId="26" borderId="31" xfId="20" applyFont="1" applyFill="1" applyBorder="1" applyAlignment="1">
      <alignment horizontal="center" vertical="center" wrapText="1"/>
    </xf>
    <xf numFmtId="0" fontId="38" fillId="26" borderId="46" xfId="20" applyFont="1" applyFill="1" applyBorder="1" applyAlignment="1">
      <alignment horizontal="center" vertical="center" wrapText="1"/>
    </xf>
    <xf numFmtId="0" fontId="76" fillId="26" borderId="19" xfId="20" applyFont="1" applyFill="1" applyBorder="1" applyAlignment="1">
      <alignment horizontal="center" vertical="center" wrapText="1"/>
    </xf>
    <xf numFmtId="0" fontId="76" fillId="26" borderId="20" xfId="20" applyFont="1" applyFill="1" applyBorder="1" applyAlignment="1">
      <alignment horizontal="center" vertical="center" wrapText="1"/>
    </xf>
    <xf numFmtId="167" fontId="76" fillId="26" borderId="10" xfId="19" applyNumberFormat="1" applyFont="1" applyFill="1" applyBorder="1" applyAlignment="1">
      <alignment horizontal="center" vertical="center" wrapText="1"/>
    </xf>
    <xf numFmtId="167" fontId="76" fillId="26" borderId="11" xfId="19" applyNumberFormat="1" applyFont="1" applyFill="1" applyBorder="1" applyAlignment="1">
      <alignment horizontal="center" vertical="center" wrapText="1"/>
    </xf>
    <xf numFmtId="0" fontId="76" fillId="26" borderId="16" xfId="20" applyFont="1" applyFill="1" applyBorder="1" applyAlignment="1">
      <alignment horizontal="center" vertical="center" wrapText="1"/>
    </xf>
    <xf numFmtId="0" fontId="76" fillId="26" borderId="17" xfId="20" applyFont="1" applyFill="1" applyBorder="1" applyAlignment="1">
      <alignment horizontal="center" vertical="center" wrapText="1"/>
    </xf>
    <xf numFmtId="0" fontId="76" fillId="26" borderId="46" xfId="20" applyFont="1" applyFill="1" applyBorder="1" applyAlignment="1">
      <alignment horizontal="center" vertical="center" wrapText="1"/>
    </xf>
    <xf numFmtId="0" fontId="76" fillId="26" borderId="21" xfId="20" applyFont="1" applyFill="1" applyBorder="1" applyAlignment="1">
      <alignment horizontal="center" vertical="center" wrapText="1"/>
    </xf>
    <xf numFmtId="0" fontId="38" fillId="0" borderId="46" xfId="20" applyFont="1" applyFill="1" applyBorder="1" applyAlignment="1">
      <alignment horizontal="center" vertical="center" wrapText="1"/>
    </xf>
    <xf numFmtId="0" fontId="38" fillId="0" borderId="39" xfId="20" applyFont="1" applyFill="1" applyBorder="1" applyAlignment="1">
      <alignment horizontal="center" vertical="center" wrapText="1"/>
    </xf>
    <xf numFmtId="0" fontId="38" fillId="0" borderId="31" xfId="20" applyFont="1" applyFill="1" applyBorder="1" applyAlignment="1">
      <alignment horizontal="center" vertical="center" wrapText="1"/>
    </xf>
    <xf numFmtId="0" fontId="76" fillId="26" borderId="18" xfId="20" applyFont="1" applyFill="1" applyBorder="1" applyAlignment="1">
      <alignment horizontal="center" vertical="center" wrapText="1"/>
    </xf>
    <xf numFmtId="0" fontId="21" fillId="0" borderId="30" xfId="20" applyFont="1" applyFill="1" applyBorder="1" applyAlignment="1">
      <alignment horizontal="center" vertical="center" wrapText="1"/>
    </xf>
    <xf numFmtId="0" fontId="78" fillId="26" borderId="24" xfId="20" applyFont="1" applyFill="1" applyBorder="1" applyAlignment="1">
      <alignment horizontal="center" vertical="center" wrapText="1"/>
    </xf>
    <xf numFmtId="0" fontId="75" fillId="26" borderId="26" xfId="20" applyFont="1" applyFill="1" applyBorder="1" applyAlignment="1">
      <alignment horizontal="center" vertical="center" wrapText="1"/>
    </xf>
    <xf numFmtId="0" fontId="75" fillId="26" borderId="27" xfId="20" applyFont="1" applyFill="1" applyBorder="1" applyAlignment="1">
      <alignment horizontal="center" vertical="center" wrapText="1"/>
    </xf>
    <xf numFmtId="167" fontId="38" fillId="26" borderId="29" xfId="19" applyNumberFormat="1" applyFont="1" applyFill="1" applyBorder="1" applyAlignment="1">
      <alignment horizontal="center" vertical="center" wrapText="1"/>
    </xf>
    <xf numFmtId="167" fontId="38" fillId="26" borderId="28" xfId="19" applyNumberFormat="1" applyFont="1" applyFill="1" applyBorder="1" applyAlignment="1">
      <alignment horizontal="center" vertical="center" wrapText="1"/>
    </xf>
    <xf numFmtId="167" fontId="76" fillId="26" borderId="37" xfId="19" applyNumberFormat="1" applyFont="1" applyFill="1" applyBorder="1" applyAlignment="1">
      <alignment horizontal="center" vertical="center" wrapText="1"/>
    </xf>
    <xf numFmtId="167" fontId="76" fillId="26" borderId="38" xfId="19" applyNumberFormat="1" applyFont="1" applyFill="1" applyBorder="1" applyAlignment="1">
      <alignment horizontal="center" vertical="center" wrapText="1"/>
    </xf>
    <xf numFmtId="167" fontId="76" fillId="26" borderId="29" xfId="19" applyNumberFormat="1" applyFont="1" applyFill="1" applyBorder="1" applyAlignment="1">
      <alignment horizontal="center" vertical="center" wrapText="1"/>
    </xf>
    <xf numFmtId="167" fontId="76" fillId="26" borderId="12" xfId="19" applyNumberFormat="1" applyFont="1" applyFill="1" applyBorder="1" applyAlignment="1">
      <alignment horizontal="center" vertical="center" wrapText="1"/>
    </xf>
    <xf numFmtId="167" fontId="76" fillId="26" borderId="13" xfId="19" applyNumberFormat="1" applyFont="1" applyFill="1" applyBorder="1" applyAlignment="1">
      <alignment horizontal="center" vertical="center" wrapText="1"/>
    </xf>
    <xf numFmtId="0" fontId="38" fillId="0" borderId="17" xfId="20" applyFont="1" applyFill="1" applyBorder="1" applyAlignment="1">
      <alignment horizontal="center" vertical="center" wrapText="1"/>
    </xf>
    <xf numFmtId="167" fontId="38" fillId="0" borderId="38" xfId="19" applyNumberFormat="1" applyFont="1" applyFill="1" applyBorder="1" applyAlignment="1">
      <alignment horizontal="center" vertical="center" wrapText="1"/>
    </xf>
    <xf numFmtId="167" fontId="38" fillId="0" borderId="29" xfId="19" applyNumberFormat="1" applyFont="1" applyFill="1" applyBorder="1" applyAlignment="1">
      <alignment horizontal="center" vertical="center" wrapText="1"/>
    </xf>
    <xf numFmtId="167" fontId="20" fillId="26" borderId="37" xfId="19" applyNumberFormat="1" applyFont="1" applyFill="1" applyBorder="1" applyAlignment="1">
      <alignment horizontal="center" vertical="center" wrapText="1"/>
    </xf>
    <xf numFmtId="167" fontId="20" fillId="26" borderId="38" xfId="19" applyNumberFormat="1" applyFont="1" applyFill="1" applyBorder="1" applyAlignment="1">
      <alignment horizontal="center" vertical="center" wrapText="1"/>
    </xf>
    <xf numFmtId="167" fontId="20" fillId="0" borderId="29" xfId="19" applyNumberFormat="1" applyFont="1" applyFill="1" applyBorder="1" applyAlignment="1">
      <alignment horizontal="center" vertical="center" wrapText="1"/>
    </xf>
    <xf numFmtId="167" fontId="20" fillId="0" borderId="28" xfId="19" applyNumberFormat="1" applyFont="1" applyFill="1" applyBorder="1" applyAlignment="1">
      <alignment horizontal="center" vertical="center" wrapText="1"/>
    </xf>
    <xf numFmtId="0" fontId="64" fillId="0" borderId="39" xfId="38" applyFont="1" applyBorder="1" applyAlignment="1">
      <alignment horizontal="center" vertical="center" wrapText="1"/>
    </xf>
    <xf numFmtId="0" fontId="64" fillId="0" borderId="31" xfId="38" applyFont="1" applyBorder="1" applyAlignment="1">
      <alignment horizontal="center" vertical="center" wrapText="1"/>
    </xf>
    <xf numFmtId="167" fontId="20" fillId="0" borderId="37" xfId="19" applyNumberFormat="1" applyFont="1" applyFill="1" applyBorder="1" applyAlignment="1">
      <alignment horizontal="center" vertical="center" wrapText="1"/>
    </xf>
    <xf numFmtId="167" fontId="20" fillId="0" borderId="38" xfId="19" applyNumberFormat="1" applyFont="1" applyFill="1" applyBorder="1" applyAlignment="1">
      <alignment horizontal="center" vertical="center" wrapText="1"/>
    </xf>
    <xf numFmtId="0" fontId="37" fillId="0" borderId="46" xfId="20" applyFont="1" applyFill="1" applyBorder="1" applyAlignment="1">
      <alignment horizontal="center" vertical="center" wrapText="1"/>
    </xf>
    <xf numFmtId="0" fontId="37" fillId="0" borderId="39" xfId="20" applyFont="1" applyFill="1" applyBorder="1" applyAlignment="1">
      <alignment horizontal="center" vertical="center" wrapText="1"/>
    </xf>
    <xf numFmtId="0" fontId="37" fillId="0" borderId="31" xfId="20" applyFont="1" applyFill="1" applyBorder="1" applyAlignment="1">
      <alignment horizontal="center" vertical="center" wrapText="1"/>
    </xf>
    <xf numFmtId="0" fontId="21" fillId="26" borderId="52" xfId="20" applyFont="1" applyFill="1" applyBorder="1" applyAlignment="1">
      <alignment horizontal="center" vertical="center" wrapText="1"/>
    </xf>
    <xf numFmtId="0" fontId="21" fillId="26" borderId="53" xfId="20" applyFont="1" applyFill="1" applyBorder="1" applyAlignment="1">
      <alignment horizontal="center" vertical="center" wrapText="1"/>
    </xf>
    <xf numFmtId="0" fontId="21" fillId="24" borderId="52" xfId="20" applyFont="1" applyFill="1" applyBorder="1" applyAlignment="1">
      <alignment horizontal="center" vertical="center" wrapText="1"/>
    </xf>
    <xf numFmtId="0" fontId="21" fillId="24" borderId="53" xfId="20" applyFont="1" applyFill="1" applyBorder="1" applyAlignment="1">
      <alignment horizontal="center" vertical="center" wrapText="1"/>
    </xf>
    <xf numFmtId="0" fontId="21" fillId="26" borderId="34" xfId="20" applyFont="1" applyFill="1" applyBorder="1" applyAlignment="1">
      <alignment horizontal="center" vertical="center" wrapText="1"/>
    </xf>
    <xf numFmtId="0" fontId="21" fillId="26" borderId="49" xfId="20" applyFont="1" applyFill="1" applyBorder="1" applyAlignment="1">
      <alignment horizontal="center" vertical="center" wrapText="1"/>
    </xf>
    <xf numFmtId="0" fontId="63" fillId="24" borderId="24" xfId="20" applyFont="1" applyFill="1" applyBorder="1" applyAlignment="1">
      <alignment horizontal="center" vertical="center" wrapText="1"/>
    </xf>
    <xf numFmtId="0" fontId="63" fillId="24" borderId="25" xfId="20" applyFont="1" applyFill="1" applyBorder="1" applyAlignment="1">
      <alignment horizontal="center" vertical="center" wrapText="1"/>
    </xf>
    <xf numFmtId="167" fontId="38" fillId="24" borderId="29" xfId="19" applyNumberFormat="1" applyFont="1" applyFill="1" applyBorder="1" applyAlignment="1">
      <alignment horizontal="center" vertical="center" wrapText="1"/>
    </xf>
    <xf numFmtId="167" fontId="38" fillId="24" borderId="38" xfId="19" applyNumberFormat="1" applyFont="1" applyFill="1" applyBorder="1" applyAlignment="1">
      <alignment horizontal="center" vertical="center" wrapText="1"/>
    </xf>
    <xf numFmtId="0" fontId="38" fillId="27" borderId="24" xfId="20" applyFont="1" applyFill="1" applyBorder="1" applyAlignment="1">
      <alignment horizontal="center" vertical="center" wrapText="1"/>
    </xf>
    <xf numFmtId="0" fontId="38" fillId="27" borderId="25" xfId="20" applyFont="1" applyFill="1" applyBorder="1" applyAlignment="1">
      <alignment horizontal="center" vertical="center" wrapText="1"/>
    </xf>
    <xf numFmtId="0" fontId="50" fillId="0" borderId="40" xfId="38" applyFont="1" applyBorder="1" applyAlignment="1">
      <alignment horizontal="center" vertical="center" wrapText="1"/>
    </xf>
    <xf numFmtId="0" fontId="50" fillId="0" borderId="49" xfId="38" applyFont="1" applyBorder="1" applyAlignment="1">
      <alignment horizontal="center" vertical="center" wrapText="1"/>
    </xf>
    <xf numFmtId="0" fontId="21" fillId="0" borderId="27" xfId="20" applyFont="1" applyFill="1" applyBorder="1" applyAlignment="1">
      <alignment horizontal="center" vertical="center" wrapText="1"/>
    </xf>
    <xf numFmtId="0" fontId="32" fillId="0" borderId="42" xfId="20" applyFont="1" applyBorder="1" applyAlignment="1">
      <alignment horizontal="center" vertical="center" wrapText="1"/>
    </xf>
    <xf numFmtId="0" fontId="32" fillId="0" borderId="43" xfId="20" applyFont="1" applyBorder="1" applyAlignment="1">
      <alignment horizontal="center" vertical="center" wrapText="1"/>
    </xf>
    <xf numFmtId="0" fontId="21" fillId="24" borderId="56" xfId="20" applyFont="1" applyFill="1" applyBorder="1" applyAlignment="1">
      <alignment horizontal="center" vertical="center" wrapText="1"/>
    </xf>
    <xf numFmtId="0" fontId="38" fillId="24" borderId="24" xfId="20" applyFont="1" applyFill="1" applyBorder="1" applyAlignment="1">
      <alignment horizontal="center" vertical="center" wrapText="1"/>
    </xf>
    <xf numFmtId="0" fontId="38" fillId="24" borderId="25" xfId="20" applyFont="1" applyFill="1" applyBorder="1" applyAlignment="1">
      <alignment horizontal="center" vertical="center" wrapText="1"/>
    </xf>
    <xf numFmtId="3" fontId="38" fillId="27" borderId="24" xfId="20" applyNumberFormat="1" applyFont="1" applyFill="1" applyBorder="1" applyAlignment="1">
      <alignment horizontal="center" vertical="center" wrapText="1"/>
    </xf>
    <xf numFmtId="0" fontId="21" fillId="26" borderId="56" xfId="20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center" vertical="center" wrapText="1"/>
    </xf>
    <xf numFmtId="0" fontId="38" fillId="25" borderId="23" xfId="20" applyFont="1" applyFill="1" applyBorder="1" applyAlignment="1">
      <alignment horizontal="center" vertical="center" wrapText="1"/>
    </xf>
    <xf numFmtId="0" fontId="38" fillId="25" borderId="25" xfId="20" applyFont="1" applyFill="1" applyBorder="1" applyAlignment="1">
      <alignment horizontal="center" vertical="center" wrapText="1"/>
    </xf>
    <xf numFmtId="0" fontId="63" fillId="0" borderId="24" xfId="20" applyFont="1" applyFill="1" applyBorder="1" applyAlignment="1">
      <alignment horizontal="center" vertical="center" wrapText="1"/>
    </xf>
    <xf numFmtId="0" fontId="63" fillId="0" borderId="25" xfId="20" applyFont="1" applyFill="1" applyBorder="1" applyAlignment="1">
      <alignment horizontal="center" vertical="center" wrapText="1"/>
    </xf>
    <xf numFmtId="0" fontId="33" fillId="0" borderId="0" xfId="20" applyFont="1" applyFill="1" applyBorder="1" applyAlignment="1">
      <alignment horizontal="center" vertical="center" wrapText="1"/>
    </xf>
    <xf numFmtId="0" fontId="63" fillId="25" borderId="25" xfId="20" applyFont="1" applyFill="1" applyBorder="1" applyAlignment="1">
      <alignment horizontal="center" vertical="center" wrapText="1"/>
    </xf>
    <xf numFmtId="0" fontId="21" fillId="25" borderId="52" xfId="20" applyFont="1" applyFill="1" applyBorder="1" applyAlignment="1">
      <alignment horizontal="center" vertical="center" wrapText="1"/>
    </xf>
    <xf numFmtId="0" fontId="21" fillId="25" borderId="53" xfId="20" applyFont="1" applyFill="1" applyBorder="1" applyAlignment="1">
      <alignment horizontal="center" vertical="center" wrapText="1"/>
    </xf>
    <xf numFmtId="0" fontId="63" fillId="26" borderId="24" xfId="20" applyFont="1" applyFill="1" applyBorder="1" applyAlignment="1">
      <alignment horizontal="center" vertical="center" wrapText="1"/>
    </xf>
    <xf numFmtId="0" fontId="63" fillId="26" borderId="25" xfId="20" applyFont="1" applyFill="1" applyBorder="1" applyAlignment="1">
      <alignment horizontal="center" vertical="center" wrapText="1"/>
    </xf>
    <xf numFmtId="0" fontId="63" fillId="25" borderId="24" xfId="20" applyFont="1" applyFill="1" applyBorder="1" applyAlignment="1">
      <alignment horizontal="center" vertical="center" wrapText="1"/>
    </xf>
    <xf numFmtId="0" fontId="21" fillId="0" borderId="52" xfId="20" applyFont="1" applyFill="1" applyBorder="1" applyAlignment="1">
      <alignment horizontal="center" vertical="center" wrapText="1"/>
    </xf>
    <xf numFmtId="0" fontId="21" fillId="0" borderId="53" xfId="20" applyFont="1" applyFill="1" applyBorder="1" applyAlignment="1">
      <alignment horizontal="center" vertical="center" wrapText="1"/>
    </xf>
    <xf numFmtId="167" fontId="20" fillId="0" borderId="0" xfId="19" applyNumberFormat="1" applyFont="1" applyFill="1" applyBorder="1" applyAlignment="1">
      <alignment horizontal="center" vertical="center" wrapText="1"/>
    </xf>
    <xf numFmtId="0" fontId="21" fillId="0" borderId="0" xfId="20" applyFont="1" applyFill="1" applyBorder="1" applyAlignment="1">
      <alignment horizontal="center" vertical="center" wrapText="1"/>
    </xf>
    <xf numFmtId="0" fontId="35" fillId="0" borderId="0" xfId="38" applyFont="1" applyBorder="1" applyAlignment="1">
      <alignment horizontal="center" vertical="center" wrapText="1"/>
    </xf>
    <xf numFmtId="167" fontId="38" fillId="25" borderId="37" xfId="19" applyNumberFormat="1" applyFont="1" applyFill="1" applyBorder="1" applyAlignment="1">
      <alignment horizontal="center" vertical="center" wrapText="1"/>
    </xf>
    <xf numFmtId="167" fontId="38" fillId="25" borderId="38" xfId="19" applyNumberFormat="1" applyFont="1" applyFill="1" applyBorder="1" applyAlignment="1">
      <alignment horizontal="center" vertical="center" wrapText="1"/>
    </xf>
    <xf numFmtId="0" fontId="21" fillId="25" borderId="56" xfId="20" applyFont="1" applyFill="1" applyBorder="1" applyAlignment="1">
      <alignment horizontal="center" vertical="center" wrapText="1"/>
    </xf>
    <xf numFmtId="0" fontId="21" fillId="0" borderId="56" xfId="20" applyFont="1" applyFill="1" applyBorder="1" applyAlignment="1">
      <alignment horizontal="center" vertical="center" wrapText="1"/>
    </xf>
    <xf numFmtId="0" fontId="66" fillId="0" borderId="39" xfId="20" applyFont="1" applyFill="1" applyBorder="1" applyAlignment="1">
      <alignment horizontal="center" vertical="center" wrapText="1"/>
    </xf>
    <xf numFmtId="0" fontId="66" fillId="0" borderId="31" xfId="20" applyFont="1" applyFill="1" applyBorder="1" applyAlignment="1">
      <alignment horizontal="center" vertical="center" wrapText="1"/>
    </xf>
    <xf numFmtId="0" fontId="20" fillId="0" borderId="23" xfId="20" applyFont="1" applyFill="1" applyBorder="1" applyAlignment="1">
      <alignment horizontal="center" vertical="center" wrapText="1"/>
    </xf>
    <xf numFmtId="0" fontId="20" fillId="0" borderId="25" xfId="20" applyFont="1" applyFill="1" applyBorder="1" applyAlignment="1">
      <alignment horizontal="center" vertical="center" wrapText="1"/>
    </xf>
    <xf numFmtId="0" fontId="26" fillId="0" borderId="0" xfId="20" applyFont="1" applyFill="1" applyBorder="1" applyAlignment="1">
      <alignment horizontal="center" vertical="center" wrapText="1"/>
    </xf>
    <xf numFmtId="0" fontId="61" fillId="0" borderId="0" xfId="20" applyFont="1" applyFill="1" applyBorder="1" applyAlignment="1">
      <alignment horizontal="center" vertical="center" wrapText="1"/>
    </xf>
    <xf numFmtId="167" fontId="60" fillId="0" borderId="0" xfId="19" applyNumberFormat="1" applyFont="1" applyFill="1" applyBorder="1" applyAlignment="1">
      <alignment horizontal="center" vertical="center" wrapText="1"/>
    </xf>
    <xf numFmtId="167" fontId="66" fillId="0" borderId="37" xfId="19" applyNumberFormat="1" applyFont="1" applyFill="1" applyBorder="1" applyAlignment="1">
      <alignment horizontal="center" vertical="center" wrapText="1"/>
    </xf>
    <xf numFmtId="167" fontId="66" fillId="0" borderId="38" xfId="19" applyNumberFormat="1" applyFont="1" applyFill="1" applyBorder="1" applyAlignment="1">
      <alignment horizontal="center" vertical="center" wrapText="1"/>
    </xf>
    <xf numFmtId="0" fontId="26" fillId="0" borderId="23" xfId="20" applyFont="1" applyFill="1" applyBorder="1" applyAlignment="1">
      <alignment horizontal="center" vertical="center" wrapText="1"/>
    </xf>
    <xf numFmtId="0" fontId="26" fillId="0" borderId="25" xfId="20" applyFont="1" applyFill="1" applyBorder="1" applyAlignment="1">
      <alignment horizontal="center" vertical="center" wrapText="1"/>
    </xf>
    <xf numFmtId="0" fontId="57" fillId="0" borderId="0" xfId="20" applyFont="1" applyFill="1" applyBorder="1" applyAlignment="1">
      <alignment horizontal="center" vertical="center" wrapText="1"/>
    </xf>
    <xf numFmtId="0" fontId="59" fillId="0" borderId="0" xfId="20" applyFont="1" applyBorder="1" applyAlignment="1">
      <alignment horizontal="center" vertical="center" wrapText="1"/>
    </xf>
    <xf numFmtId="0" fontId="22" fillId="0" borderId="23" xfId="20" applyFont="1" applyFill="1" applyBorder="1" applyAlignment="1">
      <alignment horizontal="center" vertical="center" wrapText="1"/>
    </xf>
    <xf numFmtId="0" fontId="22" fillId="0" borderId="25" xfId="20" applyFont="1" applyFill="1" applyBorder="1" applyAlignment="1">
      <alignment horizontal="center" vertical="center" wrapText="1"/>
    </xf>
    <xf numFmtId="167" fontId="76" fillId="26" borderId="55" xfId="19" applyNumberFormat="1" applyFont="1" applyFill="1" applyBorder="1" applyAlignment="1">
      <alignment horizontal="center" vertical="center" wrapText="1"/>
    </xf>
    <xf numFmtId="0" fontId="75" fillId="26" borderId="58" xfId="20" applyFont="1" applyFill="1" applyBorder="1" applyAlignment="1">
      <alignment horizontal="center" vertical="center" wrapText="1"/>
    </xf>
    <xf numFmtId="167" fontId="36" fillId="0" borderId="0" xfId="19" applyNumberFormat="1" applyFont="1" applyFill="1" applyBorder="1" applyAlignment="1">
      <alignment horizontal="center" vertical="center" wrapText="1"/>
    </xf>
    <xf numFmtId="0" fontId="38" fillId="25" borderId="24" xfId="20" applyFont="1" applyFill="1" applyBorder="1" applyAlignment="1">
      <alignment horizontal="center" vertical="center" wrapText="1"/>
    </xf>
    <xf numFmtId="167" fontId="36" fillId="0" borderId="51" xfId="19" applyNumberFormat="1" applyFont="1" applyFill="1" applyBorder="1" applyAlignment="1">
      <alignment horizontal="center" vertical="center" wrapText="1"/>
    </xf>
    <xf numFmtId="167" fontId="36" fillId="0" borderId="54" xfId="19" applyNumberFormat="1" applyFont="1" applyFill="1" applyBorder="1" applyAlignment="1">
      <alignment horizontal="center" vertical="center" wrapText="1"/>
    </xf>
    <xf numFmtId="0" fontId="4" fillId="0" borderId="23" xfId="20" applyFill="1" applyBorder="1" applyAlignment="1">
      <alignment horizontal="center" vertical="center" wrapText="1"/>
    </xf>
    <xf numFmtId="0" fontId="4" fillId="0" borderId="25" xfId="20" applyFill="1" applyBorder="1" applyAlignment="1">
      <alignment horizontal="center" vertical="center" wrapText="1"/>
    </xf>
    <xf numFmtId="0" fontId="28" fillId="0" borderId="0" xfId="20" applyFont="1" applyFill="1" applyBorder="1" applyAlignment="1">
      <alignment horizontal="center" vertical="center" wrapText="1"/>
    </xf>
    <xf numFmtId="167" fontId="38" fillId="25" borderId="29" xfId="19" applyNumberFormat="1" applyFont="1" applyFill="1" applyBorder="1" applyAlignment="1">
      <alignment horizontal="center" vertical="center" wrapText="1"/>
    </xf>
    <xf numFmtId="0" fontId="75" fillId="26" borderId="57" xfId="20" applyFont="1" applyFill="1" applyBorder="1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167" fontId="76" fillId="26" borderId="48" xfId="19" applyNumberFormat="1" applyFont="1" applyFill="1" applyBorder="1" applyAlignment="1">
      <alignment horizontal="center" vertical="center" wrapText="1"/>
    </xf>
    <xf numFmtId="0" fontId="76" fillId="26" borderId="14" xfId="20" applyFont="1" applyFill="1" applyBorder="1" applyAlignment="1">
      <alignment horizontal="center" vertical="center" wrapText="1"/>
    </xf>
    <xf numFmtId="0" fontId="21" fillId="26" borderId="58" xfId="20" applyFont="1" applyFill="1" applyBorder="1" applyAlignment="1">
      <alignment horizontal="center" vertical="center" wrapText="1"/>
    </xf>
    <xf numFmtId="0" fontId="20" fillId="0" borderId="44" xfId="20" applyFont="1" applyFill="1" applyBorder="1" applyAlignment="1">
      <alignment horizontal="center" vertical="center" wrapText="1"/>
    </xf>
    <xf numFmtId="0" fontId="20" fillId="0" borderId="45" xfId="20" applyFont="1" applyFill="1" applyBorder="1" applyAlignment="1">
      <alignment horizontal="center" vertical="center" wrapText="1"/>
    </xf>
    <xf numFmtId="167" fontId="37" fillId="0" borderId="37" xfId="19" applyNumberFormat="1" applyFont="1" applyFill="1" applyBorder="1" applyAlignment="1">
      <alignment horizontal="center" vertical="center" wrapText="1"/>
    </xf>
    <xf numFmtId="167" fontId="37" fillId="0" borderId="38" xfId="19" applyNumberFormat="1" applyFont="1" applyFill="1" applyBorder="1" applyAlignment="1">
      <alignment horizontal="center" vertical="center" wrapText="1"/>
    </xf>
    <xf numFmtId="167" fontId="37" fillId="0" borderId="29" xfId="19" applyNumberFormat="1" applyFont="1" applyFill="1" applyBorder="1" applyAlignment="1">
      <alignment horizontal="center" vertical="center" wrapText="1"/>
    </xf>
    <xf numFmtId="0" fontId="26" fillId="26" borderId="15" xfId="20" applyFont="1" applyFill="1" applyBorder="1" applyAlignment="1">
      <alignment horizontal="center" vertical="center" wrapText="1"/>
    </xf>
    <xf numFmtId="0" fontId="26" fillId="26" borderId="25" xfId="20" applyFont="1" applyFill="1" applyBorder="1" applyAlignment="1">
      <alignment horizontal="center" vertical="center" wrapText="1"/>
    </xf>
    <xf numFmtId="0" fontId="21" fillId="26" borderId="57" xfId="20" applyFont="1" applyFill="1" applyBorder="1" applyAlignment="1">
      <alignment horizontal="center" vertical="center" wrapText="1"/>
    </xf>
    <xf numFmtId="0" fontId="37" fillId="26" borderId="46" xfId="20" applyFont="1" applyFill="1" applyBorder="1" applyAlignment="1">
      <alignment horizontal="center" vertical="center" wrapText="1"/>
    </xf>
    <xf numFmtId="0" fontId="37" fillId="26" borderId="21" xfId="20" applyFont="1" applyFill="1" applyBorder="1" applyAlignment="1">
      <alignment horizontal="center" vertical="center" wrapText="1"/>
    </xf>
    <xf numFmtId="167" fontId="37" fillId="26" borderId="55" xfId="19" applyNumberFormat="1" applyFont="1" applyFill="1" applyBorder="1" applyAlignment="1">
      <alignment horizontal="center" vertical="center" wrapText="1"/>
    </xf>
    <xf numFmtId="167" fontId="37" fillId="26" borderId="11" xfId="19" applyNumberFormat="1" applyFont="1" applyFill="1" applyBorder="1" applyAlignment="1">
      <alignment horizontal="center" vertical="center" wrapText="1"/>
    </xf>
    <xf numFmtId="0" fontId="37" fillId="26" borderId="22" xfId="20" applyFont="1" applyFill="1" applyBorder="1" applyAlignment="1">
      <alignment horizontal="center" vertical="center" wrapText="1"/>
    </xf>
    <xf numFmtId="0" fontId="37" fillId="26" borderId="31" xfId="20" applyFont="1" applyFill="1" applyBorder="1" applyAlignment="1">
      <alignment horizontal="center" vertical="center" wrapText="1"/>
    </xf>
    <xf numFmtId="167" fontId="38" fillId="0" borderId="15" xfId="19" applyNumberFormat="1" applyFont="1" applyFill="1" applyBorder="1" applyAlignment="1">
      <alignment horizontal="center" vertical="center" wrapText="1"/>
    </xf>
    <xf numFmtId="167" fontId="38" fillId="0" borderId="25" xfId="19" applyNumberFormat="1" applyFont="1" applyFill="1" applyBorder="1" applyAlignment="1">
      <alignment horizontal="center" vertical="center" wrapText="1"/>
    </xf>
    <xf numFmtId="0" fontId="21" fillId="26" borderId="36" xfId="20" applyFont="1" applyFill="1" applyBorder="1" applyAlignment="1">
      <alignment horizontal="center" vertical="center" wrapText="1"/>
    </xf>
    <xf numFmtId="0" fontId="21" fillId="26" borderId="50" xfId="20" applyFont="1" applyFill="1" applyBorder="1" applyAlignment="1">
      <alignment horizontal="center" vertical="center" wrapText="1"/>
    </xf>
    <xf numFmtId="0" fontId="38" fillId="0" borderId="51" xfId="20" applyFont="1" applyFill="1" applyBorder="1" applyAlignment="1">
      <alignment horizontal="center" vertical="center" wrapText="1"/>
    </xf>
    <xf numFmtId="0" fontId="38" fillId="0" borderId="54" xfId="20" applyFont="1" applyFill="1" applyBorder="1" applyAlignment="1">
      <alignment horizontal="center" vertical="center" wrapText="1"/>
    </xf>
    <xf numFmtId="0" fontId="21" fillId="0" borderId="36" xfId="20" applyFont="1" applyFill="1" applyBorder="1" applyAlignment="1">
      <alignment horizontal="center" vertical="center" wrapText="1"/>
    </xf>
    <xf numFmtId="0" fontId="21" fillId="0" borderId="50" xfId="20" applyFont="1" applyFill="1" applyBorder="1" applyAlignment="1">
      <alignment horizontal="center" vertical="center" wrapText="1"/>
    </xf>
    <xf numFmtId="167" fontId="38" fillId="0" borderId="23" xfId="19" applyNumberFormat="1" applyFont="1" applyFill="1" applyBorder="1" applyAlignment="1">
      <alignment horizontal="center" vertical="center" wrapText="1"/>
    </xf>
    <xf numFmtId="167" fontId="66" fillId="26" borderId="37" xfId="19" applyNumberFormat="1" applyFont="1" applyFill="1" applyBorder="1" applyAlignment="1">
      <alignment horizontal="center" vertical="center" wrapText="1"/>
    </xf>
    <xf numFmtId="167" fontId="66" fillId="26" borderId="38" xfId="19" applyNumberFormat="1" applyFont="1" applyFill="1" applyBorder="1" applyAlignment="1">
      <alignment horizontal="center" vertical="center" wrapText="1"/>
    </xf>
    <xf numFmtId="0" fontId="21" fillId="26" borderId="26" xfId="20" applyFont="1" applyFill="1" applyBorder="1" applyAlignment="1">
      <alignment horizontal="center" vertical="center" wrapText="1"/>
    </xf>
    <xf numFmtId="0" fontId="21" fillId="26" borderId="27" xfId="20" applyFont="1" applyFill="1" applyBorder="1" applyAlignment="1">
      <alignment horizontal="center" vertical="center" wrapText="1"/>
    </xf>
    <xf numFmtId="0" fontId="26" fillId="26" borderId="14" xfId="20" applyFont="1" applyFill="1" applyBorder="1" applyAlignment="1">
      <alignment horizontal="center" vertical="center" wrapText="1"/>
    </xf>
    <xf numFmtId="0" fontId="26" fillId="26" borderId="18" xfId="20" applyFont="1" applyFill="1" applyBorder="1" applyAlignment="1">
      <alignment horizontal="center" vertical="center" wrapText="1"/>
    </xf>
    <xf numFmtId="0" fontId="21" fillId="26" borderId="47" xfId="20" applyFont="1" applyFill="1" applyBorder="1" applyAlignment="1">
      <alignment horizontal="center" vertical="center" wrapText="1"/>
    </xf>
    <xf numFmtId="0" fontId="66" fillId="26" borderId="39" xfId="20" applyFont="1" applyFill="1" applyBorder="1" applyAlignment="1">
      <alignment horizontal="center" vertical="center" wrapText="1"/>
    </xf>
    <xf numFmtId="0" fontId="66" fillId="26" borderId="31" xfId="20" applyFont="1" applyFill="1" applyBorder="1" applyAlignment="1">
      <alignment horizontal="center" vertical="center" wrapText="1"/>
    </xf>
    <xf numFmtId="167" fontId="37" fillId="26" borderId="10" xfId="19" applyNumberFormat="1" applyFont="1" applyFill="1" applyBorder="1" applyAlignment="1">
      <alignment horizontal="center" vertical="center" wrapText="1"/>
    </xf>
    <xf numFmtId="167" fontId="20" fillId="0" borderId="26" xfId="19" applyNumberFormat="1" applyFont="1" applyFill="1" applyBorder="1" applyAlignment="1">
      <alignment horizontal="center" vertical="center" wrapText="1"/>
    </xf>
    <xf numFmtId="167" fontId="20" fillId="0" borderId="27" xfId="19" applyNumberFormat="1" applyFont="1" applyFill="1" applyBorder="1" applyAlignment="1">
      <alignment horizontal="center" vertical="center" wrapText="1"/>
    </xf>
    <xf numFmtId="0" fontId="26" fillId="26" borderId="16" xfId="20" applyFont="1" applyFill="1" applyBorder="1" applyAlignment="1">
      <alignment horizontal="center" vertical="center" wrapText="1"/>
    </xf>
    <xf numFmtId="0" fontId="26" fillId="26" borderId="17" xfId="20" applyFont="1" applyFill="1" applyBorder="1" applyAlignment="1">
      <alignment horizontal="center" vertical="center" wrapText="1"/>
    </xf>
    <xf numFmtId="0" fontId="37" fillId="26" borderId="19" xfId="20" applyFont="1" applyFill="1" applyBorder="1" applyAlignment="1">
      <alignment horizontal="center" vertical="center" wrapText="1"/>
    </xf>
    <xf numFmtId="0" fontId="37" fillId="26" borderId="20" xfId="20" applyFont="1" applyFill="1" applyBorder="1" applyAlignment="1">
      <alignment horizontal="center" vertical="center" wrapText="1"/>
    </xf>
    <xf numFmtId="0" fontId="32" fillId="0" borderId="0" xfId="20" applyFont="1" applyBorder="1" applyAlignment="1">
      <alignment horizontal="center" vertical="center" wrapText="1"/>
    </xf>
    <xf numFmtId="167" fontId="37" fillId="0" borderId="10" xfId="19" applyNumberFormat="1" applyFont="1" applyFill="1" applyBorder="1" applyAlignment="1">
      <alignment horizontal="center" vertical="center" wrapText="1"/>
    </xf>
    <xf numFmtId="167" fontId="37" fillId="0" borderId="11" xfId="19" applyNumberFormat="1" applyFont="1" applyFill="1" applyBorder="1" applyAlignment="1">
      <alignment horizontal="center" vertical="center" wrapText="1"/>
    </xf>
    <xf numFmtId="0" fontId="37" fillId="0" borderId="16" xfId="20" applyFont="1" applyFill="1" applyBorder="1" applyAlignment="1">
      <alignment horizontal="center" vertical="center" wrapText="1"/>
    </xf>
    <xf numFmtId="0" fontId="37" fillId="0" borderId="17" xfId="20" applyFont="1" applyFill="1" applyBorder="1" applyAlignment="1">
      <alignment horizontal="center" vertical="center" wrapText="1"/>
    </xf>
    <xf numFmtId="0" fontId="37" fillId="0" borderId="19" xfId="20" applyFont="1" applyFill="1" applyBorder="1" applyAlignment="1">
      <alignment horizontal="center" vertical="center" wrapText="1"/>
    </xf>
    <xf numFmtId="0" fontId="37" fillId="0" borderId="20" xfId="20" applyFont="1" applyFill="1" applyBorder="1" applyAlignment="1">
      <alignment horizontal="center" vertical="center" wrapText="1"/>
    </xf>
    <xf numFmtId="0" fontId="32" fillId="0" borderId="41" xfId="20" applyFont="1" applyBorder="1" applyAlignment="1">
      <alignment horizontal="center" vertical="center" wrapText="1"/>
    </xf>
    <xf numFmtId="0" fontId="34" fillId="0" borderId="39" xfId="20" applyFont="1" applyFill="1" applyBorder="1" applyAlignment="1">
      <alignment horizontal="center" vertical="center" wrapText="1"/>
    </xf>
    <xf numFmtId="0" fontId="34" fillId="0" borderId="46" xfId="20" applyFont="1" applyFill="1" applyBorder="1" applyAlignment="1">
      <alignment horizontal="center" vertical="center" wrapText="1"/>
    </xf>
    <xf numFmtId="0" fontId="34" fillId="0" borderId="31" xfId="20" applyFont="1" applyFill="1" applyBorder="1" applyAlignment="1">
      <alignment horizontal="center" vertical="center" wrapText="1"/>
    </xf>
    <xf numFmtId="167" fontId="34" fillId="0" borderId="51" xfId="19" applyNumberFormat="1" applyFont="1" applyFill="1" applyBorder="1" applyAlignment="1">
      <alignment horizontal="center" vertical="center" wrapText="1"/>
    </xf>
    <xf numFmtId="167" fontId="34" fillId="0" borderId="60" xfId="19" applyNumberFormat="1" applyFont="1" applyFill="1" applyBorder="1" applyAlignment="1">
      <alignment horizontal="center" vertical="center" wrapText="1"/>
    </xf>
    <xf numFmtId="167" fontId="34" fillId="0" borderId="54" xfId="19" applyNumberFormat="1" applyFont="1" applyFill="1" applyBorder="1" applyAlignment="1">
      <alignment horizontal="center" vertical="center" wrapText="1"/>
    </xf>
    <xf numFmtId="0" fontId="38" fillId="24" borderId="52" xfId="20" applyFont="1" applyFill="1" applyBorder="1" applyAlignment="1">
      <alignment horizontal="center" vertical="center" wrapText="1"/>
    </xf>
    <xf numFmtId="0" fontId="38" fillId="24" borderId="53" xfId="20" applyFont="1" applyFill="1" applyBorder="1" applyAlignment="1">
      <alignment horizontal="center" vertical="center" wrapText="1"/>
    </xf>
    <xf numFmtId="0" fontId="21" fillId="24" borderId="36" xfId="20" applyFont="1" applyFill="1" applyBorder="1" applyAlignment="1">
      <alignment horizontal="center" vertical="center" wrapText="1"/>
    </xf>
    <xf numFmtId="0" fontId="21" fillId="24" borderId="50" xfId="20" applyFont="1" applyFill="1" applyBorder="1" applyAlignment="1">
      <alignment horizontal="center" vertical="center" wrapText="1"/>
    </xf>
    <xf numFmtId="0" fontId="62" fillId="0" borderId="23" xfId="20" applyFont="1" applyFill="1" applyBorder="1" applyAlignment="1">
      <alignment horizontal="center" vertical="center" wrapText="1"/>
    </xf>
    <xf numFmtId="0" fontId="62" fillId="0" borderId="24" xfId="20" applyFont="1" applyFill="1" applyBorder="1" applyAlignment="1">
      <alignment horizontal="center" vertical="center" wrapText="1"/>
    </xf>
    <xf numFmtId="0" fontId="62" fillId="0" borderId="25" xfId="20" applyFont="1" applyFill="1" applyBorder="1" applyAlignment="1">
      <alignment horizontal="center" vertical="center" wrapText="1"/>
    </xf>
    <xf numFmtId="0" fontId="62" fillId="0" borderId="14" xfId="20" applyFont="1" applyFill="1" applyBorder="1" applyAlignment="1">
      <alignment horizontal="center" vertical="center" wrapText="1"/>
    </xf>
    <xf numFmtId="0" fontId="38" fillId="24" borderId="39" xfId="20" applyFont="1" applyFill="1" applyBorder="1" applyAlignment="1">
      <alignment horizontal="center" vertical="center" wrapText="1"/>
    </xf>
    <xf numFmtId="0" fontId="38" fillId="24" borderId="31" xfId="20" applyFont="1" applyFill="1" applyBorder="1" applyAlignment="1">
      <alignment horizontal="center" vertical="center" wrapText="1"/>
    </xf>
    <xf numFmtId="0" fontId="38" fillId="25" borderId="39" xfId="20" applyFont="1" applyFill="1" applyBorder="1" applyAlignment="1">
      <alignment horizontal="center" vertical="center" wrapText="1"/>
    </xf>
    <xf numFmtId="0" fontId="38" fillId="25" borderId="31" xfId="20" applyFont="1" applyFill="1" applyBorder="1" applyAlignment="1">
      <alignment horizontal="center" vertical="center" wrapText="1"/>
    </xf>
    <xf numFmtId="0" fontId="38" fillId="24" borderId="23" xfId="20" applyFont="1" applyFill="1" applyBorder="1" applyAlignment="1">
      <alignment horizontal="center" vertical="center" wrapText="1"/>
    </xf>
    <xf numFmtId="0" fontId="38" fillId="24" borderId="46" xfId="20" applyFont="1" applyFill="1" applyBorder="1" applyAlignment="1">
      <alignment horizontal="center" vertical="center" wrapText="1"/>
    </xf>
    <xf numFmtId="0" fontId="21" fillId="24" borderId="32" xfId="20" applyFont="1" applyFill="1" applyBorder="1" applyAlignment="1">
      <alignment horizontal="center" vertical="center" wrapText="1"/>
    </xf>
    <xf numFmtId="0" fontId="21" fillId="24" borderId="33" xfId="20" applyFont="1" applyFill="1" applyBorder="1" applyAlignment="1">
      <alignment horizontal="center" vertical="center" wrapText="1"/>
    </xf>
    <xf numFmtId="167" fontId="38" fillId="24" borderId="37" xfId="19" applyNumberFormat="1" applyFont="1" applyFill="1" applyBorder="1" applyAlignment="1">
      <alignment horizontal="center" vertical="center" wrapText="1"/>
    </xf>
    <xf numFmtId="167" fontId="38" fillId="24" borderId="28" xfId="19" applyNumberFormat="1" applyFont="1" applyFill="1" applyBorder="1" applyAlignment="1">
      <alignment horizontal="center" vertical="center" wrapText="1"/>
    </xf>
    <xf numFmtId="0" fontId="21" fillId="25" borderId="32" xfId="20" applyFont="1" applyFill="1" applyBorder="1" applyAlignment="1">
      <alignment horizontal="center" vertical="center" wrapText="1"/>
    </xf>
    <xf numFmtId="0" fontId="21" fillId="25" borderId="33" xfId="20" applyFont="1" applyFill="1" applyBorder="1" applyAlignment="1">
      <alignment horizontal="center" vertical="center" wrapText="1"/>
    </xf>
    <xf numFmtId="0" fontId="21" fillId="24" borderId="30" xfId="20" applyFont="1" applyFill="1" applyBorder="1" applyAlignment="1">
      <alignment horizontal="center" vertical="center" wrapText="1"/>
    </xf>
    <xf numFmtId="0" fontId="20" fillId="26" borderId="23" xfId="20" applyFont="1" applyFill="1" applyBorder="1" applyAlignment="1">
      <alignment horizontal="center" vertical="center" wrapText="1"/>
    </xf>
    <xf numFmtId="0" fontId="20" fillId="26" borderId="25" xfId="20" applyFont="1" applyFill="1" applyBorder="1" applyAlignment="1">
      <alignment horizontal="center" vertical="center" wrapText="1"/>
    </xf>
    <xf numFmtId="0" fontId="29" fillId="0" borderId="41" xfId="20" applyFont="1" applyBorder="1" applyAlignment="1">
      <alignment horizontal="center" vertical="center" wrapText="1"/>
    </xf>
    <xf numFmtId="0" fontId="29" fillId="0" borderId="42" xfId="20" applyFont="1" applyBorder="1" applyAlignment="1">
      <alignment horizontal="center" vertical="center" wrapText="1"/>
    </xf>
    <xf numFmtId="0" fontId="29" fillId="0" borderId="43" xfId="20" applyFont="1" applyBorder="1" applyAlignment="1">
      <alignment horizontal="center" vertical="center" wrapText="1"/>
    </xf>
    <xf numFmtId="0" fontId="23" fillId="26" borderId="23" xfId="20" applyFont="1" applyFill="1" applyBorder="1" applyAlignment="1">
      <alignment horizontal="center" vertical="center" wrapText="1"/>
    </xf>
    <xf numFmtId="0" fontId="23" fillId="26" borderId="25" xfId="20" applyFont="1" applyFill="1" applyBorder="1" applyAlignment="1">
      <alignment horizontal="center" vertical="center" wrapText="1"/>
    </xf>
    <xf numFmtId="0" fontId="21" fillId="26" borderId="32" xfId="44" applyNumberFormat="1" applyFont="1" applyFill="1" applyBorder="1" applyAlignment="1">
      <alignment horizontal="center" vertical="center" wrapText="1"/>
    </xf>
    <xf numFmtId="0" fontId="21" fillId="26" borderId="33" xfId="44" applyNumberFormat="1" applyFont="1" applyFill="1" applyBorder="1" applyAlignment="1">
      <alignment horizontal="center" vertical="center" wrapText="1"/>
    </xf>
    <xf numFmtId="0" fontId="38" fillId="26" borderId="62" xfId="20" applyFont="1" applyFill="1" applyBorder="1" applyAlignment="1">
      <alignment horizontal="center" vertical="center" wrapText="1"/>
    </xf>
    <xf numFmtId="3" fontId="38" fillId="25" borderId="44" xfId="20" applyNumberFormat="1" applyFont="1" applyFill="1" applyBorder="1" applyAlignment="1">
      <alignment horizontal="center" vertical="center" wrapText="1"/>
    </xf>
    <xf numFmtId="0" fontId="38" fillId="25" borderId="45" xfId="20" applyFont="1" applyFill="1" applyBorder="1" applyAlignment="1">
      <alignment horizontal="center" vertical="center" wrapText="1"/>
    </xf>
    <xf numFmtId="167" fontId="20" fillId="0" borderId="51" xfId="19" applyNumberFormat="1" applyFont="1" applyFill="1" applyBorder="1" applyAlignment="1">
      <alignment horizontal="center" vertical="center" wrapText="1"/>
    </xf>
    <xf numFmtId="167" fontId="20" fillId="0" borderId="54" xfId="19" applyNumberFormat="1" applyFont="1" applyFill="1" applyBorder="1" applyAlignment="1">
      <alignment horizontal="center" vertical="center" wrapText="1"/>
    </xf>
    <xf numFmtId="0" fontId="49" fillId="0" borderId="16" xfId="20" applyFont="1" applyFill="1" applyBorder="1" applyAlignment="1">
      <alignment horizontal="center" vertical="center" wrapText="1"/>
    </xf>
    <xf numFmtId="0" fontId="49" fillId="0" borderId="18" xfId="20" applyFont="1" applyFill="1" applyBorder="1" applyAlignment="1">
      <alignment horizontal="center" vertical="center" wrapText="1"/>
    </xf>
    <xf numFmtId="0" fontId="21" fillId="24" borderId="47" xfId="20" applyFont="1" applyFill="1" applyBorder="1" applyAlignment="1">
      <alignment horizontal="center" vertical="center" wrapText="1"/>
    </xf>
    <xf numFmtId="0" fontId="53" fillId="0" borderId="0" xfId="38" applyFont="1" applyBorder="1" applyAlignment="1">
      <alignment horizontal="center" vertical="center" wrapText="1"/>
    </xf>
    <xf numFmtId="167" fontId="38" fillId="26" borderId="26" xfId="19" applyNumberFormat="1" applyFont="1" applyFill="1" applyBorder="1" applyAlignment="1">
      <alignment horizontal="center" vertical="center" wrapText="1"/>
    </xf>
    <xf numFmtId="167" fontId="38" fillId="26" borderId="27" xfId="19" applyNumberFormat="1" applyFont="1" applyFill="1" applyBorder="1" applyAlignment="1">
      <alignment horizontal="center" vertical="center" wrapText="1"/>
    </xf>
    <xf numFmtId="0" fontId="49" fillId="0" borderId="15" xfId="20" applyFont="1" applyFill="1" applyBorder="1" applyAlignment="1">
      <alignment horizontal="center" vertical="center" wrapText="1"/>
    </xf>
    <xf numFmtId="167" fontId="38" fillId="26" borderId="10" xfId="19" applyNumberFormat="1" applyFont="1" applyFill="1" applyBorder="1" applyAlignment="1">
      <alignment horizontal="center" vertical="center" wrapText="1"/>
    </xf>
    <xf numFmtId="167" fontId="38" fillId="26" borderId="11" xfId="19" applyNumberFormat="1" applyFont="1" applyFill="1" applyBorder="1" applyAlignment="1">
      <alignment horizontal="center" vertical="center" wrapText="1"/>
    </xf>
    <xf numFmtId="167" fontId="34" fillId="0" borderId="37" xfId="19" applyNumberFormat="1" applyFont="1" applyFill="1" applyBorder="1" applyAlignment="1">
      <alignment horizontal="center" vertical="center" wrapText="1"/>
    </xf>
    <xf numFmtId="167" fontId="34" fillId="0" borderId="48" xfId="19" applyNumberFormat="1" applyFont="1" applyFill="1" applyBorder="1" applyAlignment="1">
      <alignment horizontal="center" vertical="center" wrapText="1"/>
    </xf>
    <xf numFmtId="167" fontId="34" fillId="0" borderId="28" xfId="19" applyNumberFormat="1" applyFont="1" applyFill="1" applyBorder="1" applyAlignment="1">
      <alignment horizontal="center" vertical="center" wrapText="1"/>
    </xf>
    <xf numFmtId="0" fontId="34" fillId="0" borderId="19" xfId="20" applyFont="1" applyFill="1" applyBorder="1" applyAlignment="1">
      <alignment horizontal="center" vertical="center" wrapText="1"/>
    </xf>
    <xf numFmtId="0" fontId="34" fillId="0" borderId="61" xfId="20" applyFont="1" applyFill="1" applyBorder="1" applyAlignment="1">
      <alignment horizontal="center" vertical="center" wrapText="1"/>
    </xf>
    <xf numFmtId="0" fontId="34" fillId="0" borderId="22" xfId="20" applyFont="1" applyFill="1" applyBorder="1" applyAlignment="1">
      <alignment horizontal="center" vertical="center" wrapText="1"/>
    </xf>
    <xf numFmtId="0" fontId="62" fillId="0" borderId="18" xfId="20" applyFont="1" applyFill="1" applyBorder="1" applyAlignment="1">
      <alignment horizontal="center" vertical="center" wrapText="1"/>
    </xf>
    <xf numFmtId="0" fontId="62" fillId="0" borderId="15" xfId="20" applyFont="1" applyFill="1" applyBorder="1" applyAlignment="1">
      <alignment horizontal="center" vertical="center" wrapText="1"/>
    </xf>
    <xf numFmtId="3" fontId="38" fillId="27" borderId="23" xfId="20" applyNumberFormat="1" applyFont="1" applyFill="1" applyBorder="1" applyAlignment="1">
      <alignment horizontal="center" vertical="center" wrapText="1"/>
    </xf>
    <xf numFmtId="0" fontId="34" fillId="0" borderId="52" xfId="20" applyFont="1" applyFill="1" applyBorder="1" applyAlignment="1">
      <alignment horizontal="center" vertical="center" wrapText="1"/>
    </xf>
    <xf numFmtId="0" fontId="34" fillId="0" borderId="56" xfId="20" applyFont="1" applyFill="1" applyBorder="1" applyAlignment="1">
      <alignment horizontal="center" vertical="center" wrapText="1"/>
    </xf>
    <xf numFmtId="0" fontId="34" fillId="0" borderId="53" xfId="20" applyFont="1" applyFill="1" applyBorder="1" applyAlignment="1">
      <alignment horizontal="center" vertical="center" wrapText="1"/>
    </xf>
    <xf numFmtId="0" fontId="62" fillId="0" borderId="16" xfId="20" applyFont="1" applyFill="1" applyBorder="1" applyAlignment="1">
      <alignment horizontal="center" vertical="center" wrapText="1"/>
    </xf>
    <xf numFmtId="0" fontId="21" fillId="27" borderId="32" xfId="20" applyFont="1" applyFill="1" applyBorder="1" applyAlignment="1">
      <alignment horizontal="center" vertical="center" wrapText="1"/>
    </xf>
    <xf numFmtId="0" fontId="21" fillId="27" borderId="33" xfId="20" applyFont="1" applyFill="1" applyBorder="1" applyAlignment="1">
      <alignment horizontal="center" vertical="center" wrapText="1"/>
    </xf>
    <xf numFmtId="0" fontId="38" fillId="27" borderId="39" xfId="20" applyFont="1" applyFill="1" applyBorder="1" applyAlignment="1">
      <alignment horizontal="center" vertical="center" wrapText="1"/>
    </xf>
    <xf numFmtId="0" fontId="38" fillId="27" borderId="31" xfId="20" applyFont="1" applyFill="1" applyBorder="1" applyAlignment="1">
      <alignment horizontal="center" vertical="center" wrapText="1"/>
    </xf>
    <xf numFmtId="0" fontId="38" fillId="27" borderId="46" xfId="20" applyFont="1" applyFill="1" applyBorder="1" applyAlignment="1">
      <alignment horizontal="center" vertical="center" wrapText="1"/>
    </xf>
    <xf numFmtId="0" fontId="21" fillId="27" borderId="30" xfId="20" applyFont="1" applyFill="1" applyBorder="1" applyAlignment="1">
      <alignment horizontal="center" vertical="center" wrapText="1"/>
    </xf>
    <xf numFmtId="0" fontId="38" fillId="26" borderId="44" xfId="20" applyFont="1" applyFill="1" applyBorder="1" applyAlignment="1">
      <alignment horizontal="center" vertical="center" wrapText="1"/>
    </xf>
    <xf numFmtId="0" fontId="38" fillId="26" borderId="45" xfId="20" applyFont="1" applyFill="1" applyBorder="1" applyAlignment="1">
      <alignment horizontal="center" vertical="center" wrapText="1"/>
    </xf>
    <xf numFmtId="167" fontId="20" fillId="0" borderId="48" xfId="19" applyNumberFormat="1" applyFont="1" applyFill="1" applyBorder="1" applyAlignment="1">
      <alignment horizontal="center" vertical="center" wrapText="1"/>
    </xf>
    <xf numFmtId="167" fontId="38" fillId="26" borderId="12" xfId="19" applyNumberFormat="1" applyFont="1" applyFill="1" applyBorder="1" applyAlignment="1">
      <alignment horizontal="center" vertical="center" wrapText="1"/>
    </xf>
    <xf numFmtId="167" fontId="38" fillId="26" borderId="13" xfId="19" applyNumberFormat="1" applyFont="1" applyFill="1" applyBorder="1" applyAlignment="1">
      <alignment horizontal="center" vertical="center" wrapText="1"/>
    </xf>
    <xf numFmtId="3" fontId="38" fillId="25" borderId="23" xfId="20" applyNumberFormat="1" applyFont="1" applyFill="1" applyBorder="1" applyAlignment="1">
      <alignment horizontal="center" vertical="center" wrapText="1"/>
    </xf>
    <xf numFmtId="167" fontId="20" fillId="26" borderId="29" xfId="19" applyNumberFormat="1" applyFont="1" applyFill="1" applyBorder="1" applyAlignment="1">
      <alignment horizontal="center" vertical="center" wrapText="1"/>
    </xf>
    <xf numFmtId="167" fontId="20" fillId="26" borderId="28" xfId="19" applyNumberFormat="1" applyFont="1" applyFill="1" applyBorder="1" applyAlignment="1">
      <alignment horizontal="center" vertical="center" wrapText="1"/>
    </xf>
    <xf numFmtId="0" fontId="38" fillId="26" borderId="52" xfId="20" applyFont="1" applyFill="1" applyBorder="1" applyAlignment="1">
      <alignment horizontal="center" vertical="center" wrapText="1"/>
    </xf>
    <xf numFmtId="0" fontId="38" fillId="26" borderId="53" xfId="20" applyFont="1" applyFill="1" applyBorder="1" applyAlignment="1">
      <alignment horizontal="center" vertical="center" wrapText="1"/>
    </xf>
    <xf numFmtId="0" fontId="79" fillId="26" borderId="30" xfId="20" applyFont="1" applyFill="1" applyBorder="1" applyAlignment="1">
      <alignment horizontal="center" vertical="center" wrapText="1"/>
    </xf>
    <xf numFmtId="0" fontId="80" fillId="26" borderId="46" xfId="20" applyFont="1" applyFill="1" applyBorder="1" applyAlignment="1">
      <alignment horizontal="center" vertical="center" wrapText="1"/>
    </xf>
    <xf numFmtId="0" fontId="80" fillId="26" borderId="14" xfId="20" applyFont="1" applyFill="1" applyBorder="1" applyAlignment="1">
      <alignment horizontal="center" vertical="center" wrapText="1"/>
    </xf>
    <xf numFmtId="0" fontId="81" fillId="26" borderId="15" xfId="20" applyFont="1" applyFill="1" applyBorder="1" applyAlignment="1">
      <alignment horizontal="center" vertical="center" wrapText="1"/>
    </xf>
    <xf numFmtId="0" fontId="20" fillId="26" borderId="24" xfId="20" applyFont="1" applyFill="1" applyBorder="1" applyAlignment="1">
      <alignment horizontal="center" vertical="center" wrapText="1"/>
    </xf>
    <xf numFmtId="167" fontId="80" fillId="26" borderId="29" xfId="19" applyNumberFormat="1" applyFont="1" applyFill="1" applyBorder="1" applyAlignment="1">
      <alignment horizontal="center" vertical="center" wrapText="1"/>
    </xf>
    <xf numFmtId="167" fontId="80" fillId="26" borderId="28" xfId="19" applyNumberFormat="1" applyFont="1" applyFill="1" applyBorder="1" applyAlignment="1">
      <alignment horizontal="center" vertical="center" wrapText="1"/>
    </xf>
    <xf numFmtId="0" fontId="21" fillId="28" borderId="52" xfId="20" applyFont="1" applyFill="1" applyBorder="1" applyAlignment="1">
      <alignment horizontal="center" vertical="center" wrapText="1"/>
    </xf>
    <xf numFmtId="0" fontId="21" fillId="28" borderId="53" xfId="20" applyFont="1" applyFill="1" applyBorder="1" applyAlignment="1">
      <alignment horizontal="center" vertical="center" wrapText="1"/>
    </xf>
    <xf numFmtId="0" fontId="63" fillId="28" borderId="23" xfId="20" applyFont="1" applyFill="1" applyBorder="1" applyAlignment="1">
      <alignment horizontal="center" vertical="center" wrapText="1"/>
    </xf>
    <xf numFmtId="0" fontId="63" fillId="28" borderId="25" xfId="20" applyFont="1" applyFill="1" applyBorder="1" applyAlignment="1">
      <alignment horizontal="center" vertical="center" wrapText="1"/>
    </xf>
    <xf numFmtId="0" fontId="38" fillId="28" borderId="10" xfId="20" applyFont="1" applyFill="1" applyBorder="1" applyAlignment="1">
      <alignment horizontal="center" vertical="center" wrapText="1"/>
    </xf>
    <xf numFmtId="0" fontId="49" fillId="28" borderId="11" xfId="20" applyFont="1" applyFill="1" applyBorder="1" applyAlignment="1">
      <alignment horizontal="center" vertical="center" wrapText="1"/>
    </xf>
    <xf numFmtId="0" fontId="38" fillId="28" borderId="23" xfId="20" applyFont="1" applyFill="1" applyBorder="1" applyAlignment="1">
      <alignment horizontal="center" vertical="center" wrapText="1"/>
    </xf>
    <xf numFmtId="0" fontId="38" fillId="28" borderId="25" xfId="20" applyFont="1" applyFill="1" applyBorder="1" applyAlignment="1">
      <alignment horizontal="center" vertical="center" wrapText="1"/>
    </xf>
    <xf numFmtId="167" fontId="38" fillId="28" borderId="37" xfId="19" applyNumberFormat="1" applyFont="1" applyFill="1" applyBorder="1" applyAlignment="1">
      <alignment horizontal="center" vertical="center" wrapText="1"/>
    </xf>
    <xf numFmtId="167" fontId="38" fillId="28" borderId="38" xfId="19" applyNumberFormat="1" applyFont="1" applyFill="1" applyBorder="1" applyAlignment="1">
      <alignment horizontal="center" vertical="center" wrapText="1"/>
    </xf>
    <xf numFmtId="0" fontId="38" fillId="27" borderId="23" xfId="20" applyFont="1" applyFill="1" applyBorder="1" applyAlignment="1">
      <alignment horizontal="center" vertical="center" wrapText="1"/>
    </xf>
    <xf numFmtId="3" fontId="38" fillId="26" borderId="24" xfId="20" applyNumberFormat="1" applyFont="1" applyFill="1" applyBorder="1" applyAlignment="1">
      <alignment horizontal="center" vertical="center" wrapText="1"/>
    </xf>
    <xf numFmtId="0" fontId="21" fillId="25" borderId="30" xfId="20" applyFont="1" applyFill="1" applyBorder="1" applyAlignment="1">
      <alignment horizontal="center" vertical="center" wrapText="1"/>
    </xf>
    <xf numFmtId="0" fontId="38" fillId="25" borderId="46" xfId="20" applyFont="1" applyFill="1" applyBorder="1" applyAlignment="1">
      <alignment horizontal="center" vertical="center" wrapText="1"/>
    </xf>
    <xf numFmtId="0" fontId="49" fillId="25" borderId="12" xfId="20" applyFont="1" applyFill="1" applyBorder="1" applyAlignment="1">
      <alignment horizontal="center" vertical="center" wrapText="1"/>
    </xf>
    <xf numFmtId="0" fontId="49" fillId="27" borderId="16" xfId="20" applyFont="1" applyFill="1" applyBorder="1" applyAlignment="1">
      <alignment horizontal="center" vertical="center" wrapText="1"/>
    </xf>
    <xf numFmtId="0" fontId="49" fillId="27" borderId="17" xfId="20" applyFont="1" applyFill="1" applyBorder="1" applyAlignment="1">
      <alignment horizontal="center" vertical="center" wrapText="1"/>
    </xf>
    <xf numFmtId="167" fontId="20" fillId="27" borderId="37" xfId="19" applyNumberFormat="1" applyFont="1" applyFill="1" applyBorder="1" applyAlignment="1">
      <alignment horizontal="center" vertical="center" wrapText="1"/>
    </xf>
    <xf numFmtId="167" fontId="20" fillId="27" borderId="38" xfId="19" applyNumberFormat="1" applyFont="1" applyFill="1" applyBorder="1" applyAlignment="1">
      <alignment horizontal="center" vertical="center" wrapText="1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_Sheet1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" xfId="44" builtinId="3"/>
    <cellStyle name="Финансовый 2" xfId="45"/>
    <cellStyle name="Хороший 2" xfId="46"/>
  </cellStyles>
  <dxfs count="0"/>
  <tableStyles count="0" defaultTableStyle="TableStyleMedium9" defaultPivotStyle="PivotStyleLight16"/>
  <colors>
    <mruColors>
      <color rgb="FF990033"/>
      <color rgb="FF660033"/>
      <color rgb="FFD6009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topLeftCell="A35" zoomScale="50" zoomScaleNormal="50" workbookViewId="0">
      <selection activeCell="O42" sqref="O42:P46"/>
    </sheetView>
  </sheetViews>
  <sheetFormatPr defaultColWidth="8.85546875" defaultRowHeight="15"/>
  <cols>
    <col min="1" max="1" width="26" style="72" customWidth="1"/>
    <col min="2" max="10" width="8.85546875" style="4"/>
    <col min="11" max="11" width="36.28515625" style="72" customWidth="1"/>
    <col min="12" max="12" width="8.85546875" style="4"/>
    <col min="13" max="13" width="10" style="4" bestFit="1" customWidth="1"/>
    <col min="14" max="14" width="8.85546875" style="4"/>
    <col min="15" max="15" width="12.7109375" style="4" bestFit="1" customWidth="1"/>
    <col min="16" max="19" width="8.85546875" style="4"/>
    <col min="20" max="20" width="11.7109375" style="4" customWidth="1"/>
    <col min="21" max="16384" width="8.85546875" style="4"/>
  </cols>
  <sheetData>
    <row r="1" spans="1:33" ht="35.450000000000003" customHeight="1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35.45000000000000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thickBot="1">
      <c r="A3" s="1"/>
      <c r="B3" s="164" t="s">
        <v>0</v>
      </c>
      <c r="C3" s="165"/>
      <c r="D3" s="165"/>
      <c r="E3" s="165"/>
      <c r="F3" s="165"/>
      <c r="G3" s="165"/>
      <c r="H3" s="165"/>
      <c r="I3" s="165"/>
      <c r="J3" s="166"/>
      <c r="K3" s="1"/>
      <c r="L3" s="164" t="s">
        <v>1</v>
      </c>
      <c r="M3" s="165"/>
      <c r="N3" s="165"/>
      <c r="O3" s="165"/>
      <c r="P3" s="165"/>
      <c r="Q3" s="165"/>
      <c r="R3" s="165"/>
      <c r="S3" s="165"/>
      <c r="T3" s="16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"/>
      <c r="AG3" s="5"/>
    </row>
    <row r="4" spans="1:33" ht="25.5" customHeight="1" thickBot="1">
      <c r="A4" s="1"/>
      <c r="B4" s="158" t="s">
        <v>2</v>
      </c>
      <c r="C4" s="167">
        <v>21</v>
      </c>
      <c r="D4" s="168"/>
      <c r="E4" s="168"/>
      <c r="F4" s="169"/>
      <c r="G4" s="170">
        <v>22</v>
      </c>
      <c r="H4" s="171"/>
      <c r="I4" s="170" t="s">
        <v>17</v>
      </c>
      <c r="J4" s="172"/>
      <c r="K4" s="31"/>
      <c r="L4" s="158" t="s">
        <v>2</v>
      </c>
      <c r="M4" s="162">
        <v>43</v>
      </c>
      <c r="N4" s="163"/>
      <c r="O4" s="162" t="s">
        <v>18</v>
      </c>
      <c r="P4" s="163"/>
      <c r="Q4" s="162">
        <v>44</v>
      </c>
      <c r="R4" s="163"/>
      <c r="S4" s="162" t="s">
        <v>19</v>
      </c>
      <c r="T4" s="16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8" customFormat="1" ht="25.5" customHeight="1">
      <c r="A5" s="6"/>
      <c r="B5" s="159"/>
      <c r="C5" s="193">
        <v>138.4</v>
      </c>
      <c r="D5" s="194"/>
      <c r="E5" s="194"/>
      <c r="F5" s="195"/>
      <c r="G5" s="181">
        <v>101.41</v>
      </c>
      <c r="H5" s="184"/>
      <c r="I5" s="175">
        <v>52.65</v>
      </c>
      <c r="J5" s="176"/>
      <c r="K5" s="15"/>
      <c r="L5" s="159"/>
      <c r="M5" s="173">
        <v>56.1</v>
      </c>
      <c r="N5" s="174"/>
      <c r="O5" s="173">
        <v>75.33</v>
      </c>
      <c r="P5" s="174"/>
      <c r="Q5" s="173">
        <v>75.33</v>
      </c>
      <c r="R5" s="174"/>
      <c r="S5" s="173">
        <v>52.4</v>
      </c>
      <c r="T5" s="174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4.6" customHeight="1">
      <c r="A6" s="1"/>
      <c r="B6" s="159"/>
      <c r="C6" s="179">
        <v>82.5</v>
      </c>
      <c r="D6" s="180"/>
      <c r="E6" s="180">
        <v>55.9</v>
      </c>
      <c r="F6" s="181"/>
      <c r="G6" s="91">
        <v>75.53</v>
      </c>
      <c r="H6" s="93">
        <v>25.88</v>
      </c>
      <c r="I6" s="95">
        <v>38.9</v>
      </c>
      <c r="J6" s="96">
        <v>13.75</v>
      </c>
      <c r="K6" s="31"/>
      <c r="L6" s="159"/>
      <c r="M6" s="92">
        <v>42.35</v>
      </c>
      <c r="N6" s="97">
        <v>13.75</v>
      </c>
      <c r="O6" s="94">
        <v>56.03</v>
      </c>
      <c r="P6" s="97">
        <v>19.3</v>
      </c>
      <c r="Q6" s="92">
        <v>56.03</v>
      </c>
      <c r="R6" s="94">
        <v>19.3</v>
      </c>
      <c r="S6" s="92">
        <v>38.65</v>
      </c>
      <c r="T6" s="97">
        <v>13.75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5.5" customHeight="1">
      <c r="A7" s="1"/>
      <c r="B7" s="159"/>
      <c r="C7" s="175">
        <v>80000</v>
      </c>
      <c r="D7" s="184"/>
      <c r="E7" s="184"/>
      <c r="F7" s="176"/>
      <c r="G7" s="175">
        <v>80000</v>
      </c>
      <c r="H7" s="176"/>
      <c r="I7" s="175">
        <v>80000</v>
      </c>
      <c r="J7" s="176"/>
      <c r="K7" s="31"/>
      <c r="L7" s="159"/>
      <c r="M7" s="175">
        <v>80000</v>
      </c>
      <c r="N7" s="176"/>
      <c r="O7" s="175">
        <v>80000</v>
      </c>
      <c r="P7" s="176"/>
      <c r="Q7" s="175">
        <v>80000</v>
      </c>
      <c r="R7" s="176"/>
      <c r="S7" s="175">
        <v>80000</v>
      </c>
      <c r="T7" s="17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8" customFormat="1" ht="25.5" customHeight="1" thickBot="1">
      <c r="A8" s="15"/>
      <c r="B8" s="160"/>
      <c r="C8" s="187">
        <f>C5*C7</f>
        <v>11072000</v>
      </c>
      <c r="D8" s="188"/>
      <c r="E8" s="188"/>
      <c r="F8" s="189"/>
      <c r="G8" s="177">
        <f>G5*G7</f>
        <v>8112800</v>
      </c>
      <c r="H8" s="196"/>
      <c r="I8" s="177">
        <f>I5*I7</f>
        <v>4212000</v>
      </c>
      <c r="J8" s="178"/>
      <c r="K8" s="15"/>
      <c r="L8" s="160"/>
      <c r="M8" s="177">
        <f>M5*M7</f>
        <v>4488000</v>
      </c>
      <c r="N8" s="178"/>
      <c r="O8" s="177">
        <f>O5*O7</f>
        <v>6026400</v>
      </c>
      <c r="P8" s="178"/>
      <c r="Q8" s="177">
        <f>Q5*Q7</f>
        <v>6026400</v>
      </c>
      <c r="R8" s="178"/>
      <c r="S8" s="177">
        <f>S5*S7</f>
        <v>4192000</v>
      </c>
      <c r="T8" s="178"/>
      <c r="U8" s="42"/>
      <c r="V8" s="42"/>
      <c r="W8" s="42"/>
      <c r="X8" s="42"/>
      <c r="Y8" s="42"/>
      <c r="Z8" s="42"/>
      <c r="AA8" s="7"/>
      <c r="AB8" s="7"/>
      <c r="AC8" s="7"/>
      <c r="AD8" s="7"/>
      <c r="AE8" s="7"/>
      <c r="AF8" s="7"/>
      <c r="AG8" s="7"/>
    </row>
    <row r="9" spans="1:33" ht="25.5" customHeight="1" thickBot="1">
      <c r="A9" s="1"/>
      <c r="B9" s="198" t="s">
        <v>3</v>
      </c>
      <c r="C9" s="182">
        <v>17</v>
      </c>
      <c r="D9" s="183"/>
      <c r="E9" s="182">
        <v>18</v>
      </c>
      <c r="F9" s="183"/>
      <c r="G9" s="190">
        <v>19</v>
      </c>
      <c r="H9" s="183"/>
      <c r="I9" s="182">
        <v>20</v>
      </c>
      <c r="J9" s="183"/>
      <c r="K9" s="43"/>
      <c r="L9" s="198" t="s">
        <v>3</v>
      </c>
      <c r="M9" s="201">
        <v>39</v>
      </c>
      <c r="N9" s="202"/>
      <c r="O9" s="197">
        <v>40</v>
      </c>
      <c r="P9" s="197"/>
      <c r="Q9" s="201">
        <v>41</v>
      </c>
      <c r="R9" s="202"/>
      <c r="S9" s="201">
        <v>42</v>
      </c>
      <c r="T9" s="20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  <c r="AG9" s="5"/>
    </row>
    <row r="10" spans="1:33" s="8" customFormat="1" ht="25.5" customHeight="1">
      <c r="A10" s="6"/>
      <c r="B10" s="199"/>
      <c r="C10" s="213">
        <f>C11+D11</f>
        <v>110.67</v>
      </c>
      <c r="D10" s="214"/>
      <c r="E10" s="213">
        <f>E11+F11</f>
        <v>46.18</v>
      </c>
      <c r="F10" s="214"/>
      <c r="G10" s="219">
        <f>G11+H11</f>
        <v>46.699999999999996</v>
      </c>
      <c r="H10" s="220"/>
      <c r="I10" s="185">
        <f>I11+J11</f>
        <v>47.84</v>
      </c>
      <c r="J10" s="186"/>
      <c r="K10" s="43"/>
      <c r="L10" s="199"/>
      <c r="M10" s="210">
        <f>M11+N11</f>
        <v>50.55</v>
      </c>
      <c r="N10" s="211"/>
      <c r="O10" s="212">
        <f>O11+P11</f>
        <v>69.39</v>
      </c>
      <c r="P10" s="212"/>
      <c r="Q10" s="210">
        <f>Q11+R11</f>
        <v>69.39</v>
      </c>
      <c r="R10" s="211"/>
      <c r="S10" s="210">
        <f>S11+T11</f>
        <v>50.55</v>
      </c>
      <c r="T10" s="21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5"/>
      <c r="AG10" s="25"/>
    </row>
    <row r="11" spans="1:33" ht="25.15" customHeight="1">
      <c r="A11" s="1"/>
      <c r="B11" s="199"/>
      <c r="C11" s="111">
        <v>92.67</v>
      </c>
      <c r="D11" s="112">
        <v>18</v>
      </c>
      <c r="E11" s="111">
        <v>40.880000000000003</v>
      </c>
      <c r="F11" s="112">
        <v>5.3</v>
      </c>
      <c r="G11" s="113">
        <v>41.4</v>
      </c>
      <c r="H11" s="114">
        <v>5.3</v>
      </c>
      <c r="I11" s="115">
        <v>42.14</v>
      </c>
      <c r="J11" s="112">
        <v>5.7</v>
      </c>
      <c r="K11" s="43"/>
      <c r="L11" s="199"/>
      <c r="M11" s="121">
        <v>45.25</v>
      </c>
      <c r="N11" s="122">
        <v>5.3</v>
      </c>
      <c r="O11" s="123">
        <v>63.99</v>
      </c>
      <c r="P11" s="124">
        <v>5.4</v>
      </c>
      <c r="Q11" s="121">
        <v>63.99</v>
      </c>
      <c r="R11" s="122">
        <v>5.4</v>
      </c>
      <c r="S11" s="121">
        <v>45.25</v>
      </c>
      <c r="T11" s="122">
        <v>5.3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5"/>
    </row>
    <row r="12" spans="1:33" ht="25.5" customHeight="1" thickBot="1">
      <c r="A12" s="1"/>
      <c r="B12" s="199"/>
      <c r="C12" s="191"/>
      <c r="D12" s="192"/>
      <c r="E12" s="191"/>
      <c r="F12" s="192"/>
      <c r="G12" s="191"/>
      <c r="H12" s="192"/>
      <c r="I12" s="191"/>
      <c r="J12" s="192"/>
      <c r="K12" s="43"/>
      <c r="L12" s="199"/>
      <c r="M12" s="203"/>
      <c r="N12" s="204"/>
      <c r="O12" s="207"/>
      <c r="P12" s="207"/>
      <c r="Q12" s="208"/>
      <c r="R12" s="209"/>
      <c r="S12" s="205"/>
      <c r="T12" s="20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5"/>
    </row>
    <row r="13" spans="1:33" s="8" customFormat="1" ht="25.5" customHeight="1" thickBot="1">
      <c r="A13" s="15"/>
      <c r="B13" s="200"/>
      <c r="C13" s="231"/>
      <c r="D13" s="232"/>
      <c r="E13" s="231"/>
      <c r="F13" s="232"/>
      <c r="G13" s="233"/>
      <c r="H13" s="232"/>
      <c r="I13" s="231"/>
      <c r="J13" s="232"/>
      <c r="K13" s="43"/>
      <c r="L13" s="200"/>
      <c r="M13" s="203"/>
      <c r="N13" s="204"/>
      <c r="O13" s="229"/>
      <c r="P13" s="230"/>
      <c r="Q13" s="203"/>
      <c r="R13" s="204"/>
      <c r="S13" s="203"/>
      <c r="T13" s="20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/>
      <c r="AG13" s="25"/>
    </row>
    <row r="14" spans="1:33" ht="25.5" customHeight="1" thickBot="1">
      <c r="A14" s="15"/>
      <c r="B14" s="198" t="s">
        <v>4</v>
      </c>
      <c r="C14" s="182">
        <v>13</v>
      </c>
      <c r="D14" s="183"/>
      <c r="E14" s="182">
        <v>14</v>
      </c>
      <c r="F14" s="183"/>
      <c r="G14" s="190">
        <v>15</v>
      </c>
      <c r="H14" s="183"/>
      <c r="I14" s="182">
        <v>16</v>
      </c>
      <c r="J14" s="183"/>
      <c r="K14" s="43"/>
      <c r="L14" s="199" t="s">
        <v>4</v>
      </c>
      <c r="M14" s="201">
        <v>35</v>
      </c>
      <c r="N14" s="202"/>
      <c r="O14" s="225">
        <v>36</v>
      </c>
      <c r="P14" s="225"/>
      <c r="Q14" s="162">
        <v>37</v>
      </c>
      <c r="R14" s="163"/>
      <c r="S14" s="201">
        <v>38</v>
      </c>
      <c r="T14" s="202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"/>
      <c r="AG14" s="5"/>
    </row>
    <row r="15" spans="1:33" s="8" customFormat="1" ht="25.5" customHeight="1">
      <c r="A15" s="15"/>
      <c r="B15" s="199"/>
      <c r="C15" s="213">
        <f>C16+D16</f>
        <v>110.67</v>
      </c>
      <c r="D15" s="214"/>
      <c r="E15" s="213">
        <f>E16+F16</f>
        <v>46.18</v>
      </c>
      <c r="F15" s="214"/>
      <c r="G15" s="219">
        <f>G16+H16</f>
        <v>46.699999999999996</v>
      </c>
      <c r="H15" s="220"/>
      <c r="I15" s="185">
        <f>I16+J16</f>
        <v>47.84</v>
      </c>
      <c r="J15" s="186"/>
      <c r="K15" s="43"/>
      <c r="L15" s="199"/>
      <c r="M15" s="210">
        <f>M16+N16</f>
        <v>50.55</v>
      </c>
      <c r="N15" s="211"/>
      <c r="O15" s="221">
        <f>O16+P16</f>
        <v>69.39</v>
      </c>
      <c r="P15" s="221"/>
      <c r="Q15" s="222">
        <f>Q16+R16</f>
        <v>69.39</v>
      </c>
      <c r="R15" s="223"/>
      <c r="S15" s="210">
        <f>S16+T16</f>
        <v>50.55</v>
      </c>
      <c r="T15" s="21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5"/>
      <c r="AG15" s="25"/>
    </row>
    <row r="16" spans="1:33" ht="25.5" customHeight="1">
      <c r="A16" s="15"/>
      <c r="B16" s="199"/>
      <c r="C16" s="111">
        <v>92.67</v>
      </c>
      <c r="D16" s="112">
        <v>18</v>
      </c>
      <c r="E16" s="111">
        <v>40.880000000000003</v>
      </c>
      <c r="F16" s="112">
        <v>5.3</v>
      </c>
      <c r="G16" s="113">
        <v>41.4</v>
      </c>
      <c r="H16" s="114">
        <v>5.3</v>
      </c>
      <c r="I16" s="115">
        <v>42.14</v>
      </c>
      <c r="J16" s="112">
        <v>5.7</v>
      </c>
      <c r="K16" s="43"/>
      <c r="L16" s="199"/>
      <c r="M16" s="121">
        <v>45.25</v>
      </c>
      <c r="N16" s="122">
        <v>5.3</v>
      </c>
      <c r="O16" s="47">
        <v>63.99</v>
      </c>
      <c r="P16" s="36">
        <v>5.4</v>
      </c>
      <c r="Q16" s="24">
        <v>63.99</v>
      </c>
      <c r="R16" s="13">
        <v>5.4</v>
      </c>
      <c r="S16" s="121">
        <v>45.25</v>
      </c>
      <c r="T16" s="122">
        <v>5.3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"/>
      <c r="AG16" s="5"/>
    </row>
    <row r="17" spans="1:33" ht="37.9" customHeight="1">
      <c r="A17" s="15"/>
      <c r="B17" s="199"/>
      <c r="C17" s="217"/>
      <c r="D17" s="218"/>
      <c r="E17" s="191"/>
      <c r="F17" s="192"/>
      <c r="G17" s="226"/>
      <c r="H17" s="226"/>
      <c r="I17" s="224"/>
      <c r="J17" s="218"/>
      <c r="K17" s="43"/>
      <c r="L17" s="199"/>
      <c r="M17" s="205"/>
      <c r="N17" s="206"/>
      <c r="O17" s="184">
        <v>70000</v>
      </c>
      <c r="P17" s="184"/>
      <c r="Q17" s="175">
        <v>70000</v>
      </c>
      <c r="R17" s="176"/>
      <c r="S17" s="208"/>
      <c r="T17" s="209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  <c r="AG17" s="5"/>
    </row>
    <row r="18" spans="1:33" ht="25.5" customHeight="1" thickBot="1">
      <c r="A18" s="15"/>
      <c r="B18" s="199"/>
      <c r="C18" s="215"/>
      <c r="D18" s="216"/>
      <c r="E18" s="215"/>
      <c r="F18" s="216"/>
      <c r="G18" s="234"/>
      <c r="H18" s="235"/>
      <c r="I18" s="308"/>
      <c r="J18" s="216"/>
      <c r="K18" s="43"/>
      <c r="L18" s="199"/>
      <c r="M18" s="203"/>
      <c r="N18" s="204"/>
      <c r="O18" s="238">
        <f>O15*O17</f>
        <v>4857300</v>
      </c>
      <c r="P18" s="189"/>
      <c r="Q18" s="187">
        <f>Q15*Q17</f>
        <v>4857300</v>
      </c>
      <c r="R18" s="237"/>
      <c r="S18" s="203"/>
      <c r="T18" s="20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5"/>
      <c r="AG18" s="25"/>
    </row>
    <row r="19" spans="1:33" ht="25.5" customHeight="1" thickBot="1">
      <c r="A19" s="15"/>
      <c r="B19" s="198" t="s">
        <v>5</v>
      </c>
      <c r="C19" s="227">
        <v>9</v>
      </c>
      <c r="D19" s="228"/>
      <c r="E19" s="227">
        <v>10</v>
      </c>
      <c r="F19" s="228"/>
      <c r="G19" s="190">
        <v>11</v>
      </c>
      <c r="H19" s="309"/>
      <c r="I19" s="318">
        <v>12</v>
      </c>
      <c r="J19" s="183"/>
      <c r="K19" s="43"/>
      <c r="L19" s="198" t="s">
        <v>5</v>
      </c>
      <c r="M19" s="162">
        <v>31</v>
      </c>
      <c r="N19" s="163"/>
      <c r="O19" s="197">
        <v>32</v>
      </c>
      <c r="P19" s="197"/>
      <c r="Q19" s="201">
        <v>33</v>
      </c>
      <c r="R19" s="202"/>
      <c r="S19" s="201">
        <v>34</v>
      </c>
      <c r="T19" s="20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"/>
      <c r="AG19" s="5"/>
    </row>
    <row r="20" spans="1:33" ht="25.5" customHeight="1">
      <c r="A20" s="15"/>
      <c r="B20" s="199"/>
      <c r="C20" s="213">
        <f>C21+D21</f>
        <v>110.67</v>
      </c>
      <c r="D20" s="214"/>
      <c r="E20" s="213">
        <f>E21+F21</f>
        <v>46.18</v>
      </c>
      <c r="F20" s="214"/>
      <c r="G20" s="219">
        <f>G21+H21</f>
        <v>46.699999999999996</v>
      </c>
      <c r="H20" s="220"/>
      <c r="I20" s="185">
        <f>I21+J21</f>
        <v>47.84</v>
      </c>
      <c r="J20" s="186"/>
      <c r="K20" s="43"/>
      <c r="L20" s="199"/>
      <c r="M20" s="222">
        <f>M21+N21</f>
        <v>50.55</v>
      </c>
      <c r="N20" s="223"/>
      <c r="O20" s="212">
        <f>O21+P21</f>
        <v>69.39</v>
      </c>
      <c r="P20" s="212"/>
      <c r="Q20" s="210">
        <f>Q21+R21</f>
        <v>69.39</v>
      </c>
      <c r="R20" s="211"/>
      <c r="S20" s="210">
        <f>S21+T21</f>
        <v>50.55</v>
      </c>
      <c r="T20" s="21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5"/>
      <c r="AG20" s="5"/>
    </row>
    <row r="21" spans="1:33" ht="25.5" customHeight="1">
      <c r="A21" s="15"/>
      <c r="B21" s="199"/>
      <c r="C21" s="111">
        <v>92.67</v>
      </c>
      <c r="D21" s="112">
        <v>18</v>
      </c>
      <c r="E21" s="111">
        <v>40.880000000000003</v>
      </c>
      <c r="F21" s="112">
        <v>5.3</v>
      </c>
      <c r="G21" s="113">
        <v>41.4</v>
      </c>
      <c r="H21" s="114">
        <v>5.3</v>
      </c>
      <c r="I21" s="115">
        <v>42.14</v>
      </c>
      <c r="J21" s="112">
        <v>5.7</v>
      </c>
      <c r="K21" s="43"/>
      <c r="L21" s="199"/>
      <c r="M21" s="24">
        <v>45.25</v>
      </c>
      <c r="N21" s="13">
        <v>5.3</v>
      </c>
      <c r="O21" s="123">
        <v>63.99</v>
      </c>
      <c r="P21" s="124">
        <v>5.4</v>
      </c>
      <c r="Q21" s="121">
        <v>63.99</v>
      </c>
      <c r="R21" s="122">
        <v>5.4</v>
      </c>
      <c r="S21" s="121">
        <v>45.25</v>
      </c>
      <c r="T21" s="122">
        <v>5.3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"/>
      <c r="AG21" s="5"/>
    </row>
    <row r="22" spans="1:33" ht="25.5" customHeight="1">
      <c r="A22" s="15"/>
      <c r="B22" s="199"/>
      <c r="C22" s="217"/>
      <c r="D22" s="218"/>
      <c r="E22" s="217"/>
      <c r="F22" s="218"/>
      <c r="G22" s="321"/>
      <c r="H22" s="224"/>
      <c r="I22" s="224"/>
      <c r="J22" s="218"/>
      <c r="K22" s="43"/>
      <c r="L22" s="199"/>
      <c r="M22" s="179">
        <v>70000</v>
      </c>
      <c r="N22" s="236"/>
      <c r="O22" s="207"/>
      <c r="P22" s="207"/>
      <c r="Q22" s="208"/>
      <c r="R22" s="209"/>
      <c r="S22" s="205"/>
      <c r="T22" s="206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"/>
      <c r="AG22" s="5"/>
    </row>
    <row r="23" spans="1:33" ht="25.5" customHeight="1" thickBot="1">
      <c r="A23" s="15"/>
      <c r="B23" s="200"/>
      <c r="C23" s="231"/>
      <c r="D23" s="232"/>
      <c r="E23" s="231"/>
      <c r="F23" s="232"/>
      <c r="G23" s="233"/>
      <c r="H23" s="320"/>
      <c r="I23" s="320"/>
      <c r="J23" s="232"/>
      <c r="K23" s="43"/>
      <c r="L23" s="200"/>
      <c r="M23" s="187">
        <f>M22*M20</f>
        <v>3538500</v>
      </c>
      <c r="N23" s="237"/>
      <c r="O23" s="229"/>
      <c r="P23" s="230"/>
      <c r="Q23" s="203"/>
      <c r="R23" s="204"/>
      <c r="S23" s="203"/>
      <c r="T23" s="20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5"/>
      <c r="AG23" s="25"/>
    </row>
    <row r="24" spans="1:33" ht="25.5" customHeight="1" thickBot="1">
      <c r="A24" s="15"/>
      <c r="B24" s="199" t="s">
        <v>6</v>
      </c>
      <c r="C24" s="167">
        <v>5</v>
      </c>
      <c r="D24" s="264"/>
      <c r="E24" s="348">
        <v>6</v>
      </c>
      <c r="F24" s="349"/>
      <c r="G24" s="197">
        <v>7</v>
      </c>
      <c r="H24" s="322"/>
      <c r="I24" s="330">
        <v>8</v>
      </c>
      <c r="J24" s="202"/>
      <c r="K24" s="43"/>
      <c r="L24" s="199" t="s">
        <v>6</v>
      </c>
      <c r="M24" s="201">
        <v>27</v>
      </c>
      <c r="N24" s="202"/>
      <c r="O24" s="225">
        <v>28</v>
      </c>
      <c r="P24" s="225"/>
      <c r="Q24" s="162">
        <v>29</v>
      </c>
      <c r="R24" s="163"/>
      <c r="S24" s="201">
        <v>30</v>
      </c>
      <c r="T24" s="20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5"/>
      <c r="AG24" s="5"/>
    </row>
    <row r="25" spans="1:33" ht="25.5" customHeight="1">
      <c r="A25" s="15"/>
      <c r="B25" s="199"/>
      <c r="C25" s="367">
        <f>C26+D26</f>
        <v>110.67</v>
      </c>
      <c r="D25" s="368"/>
      <c r="E25" s="360">
        <f>E26+F26</f>
        <v>46.18</v>
      </c>
      <c r="F25" s="361"/>
      <c r="G25" s="331">
        <f>G26+H26</f>
        <v>46.699999999999996</v>
      </c>
      <c r="H25" s="332"/>
      <c r="I25" s="335">
        <f>I26+J26</f>
        <v>47.84</v>
      </c>
      <c r="J25" s="336"/>
      <c r="K25" s="43"/>
      <c r="L25" s="199"/>
      <c r="M25" s="210">
        <f>M26+N26</f>
        <v>50.55</v>
      </c>
      <c r="N25" s="211"/>
      <c r="O25" s="221">
        <f>O26+P26</f>
        <v>69.39</v>
      </c>
      <c r="P25" s="221"/>
      <c r="Q25" s="222">
        <f>Q26+R26</f>
        <v>69.39</v>
      </c>
      <c r="R25" s="223"/>
      <c r="S25" s="210">
        <f>S26+T26</f>
        <v>50.55</v>
      </c>
      <c r="T25" s="21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"/>
      <c r="AG25" s="5"/>
    </row>
    <row r="26" spans="1:33" ht="25.5" customHeight="1">
      <c r="A26" s="15"/>
      <c r="B26" s="199"/>
      <c r="C26" s="44">
        <v>92.67</v>
      </c>
      <c r="D26" s="45">
        <v>18</v>
      </c>
      <c r="E26" s="116">
        <v>40.880000000000003</v>
      </c>
      <c r="F26" s="117">
        <v>5.3</v>
      </c>
      <c r="G26" s="118">
        <v>41.4</v>
      </c>
      <c r="H26" s="119">
        <v>5.3</v>
      </c>
      <c r="I26" s="120">
        <v>42.14</v>
      </c>
      <c r="J26" s="117">
        <v>5.7</v>
      </c>
      <c r="K26" s="43"/>
      <c r="L26" s="199"/>
      <c r="M26" s="121">
        <v>45.25</v>
      </c>
      <c r="N26" s="122">
        <v>5.3</v>
      </c>
      <c r="O26" s="47">
        <v>63.99</v>
      </c>
      <c r="P26" s="36">
        <v>5.4</v>
      </c>
      <c r="Q26" s="24">
        <v>63.99</v>
      </c>
      <c r="R26" s="13">
        <v>5.4</v>
      </c>
      <c r="S26" s="121">
        <v>45.25</v>
      </c>
      <c r="T26" s="122">
        <v>5.3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5"/>
      <c r="AG26" s="5"/>
    </row>
    <row r="27" spans="1:33" ht="27.6" customHeight="1">
      <c r="A27" s="15"/>
      <c r="B27" s="199"/>
      <c r="C27" s="365">
        <v>65000</v>
      </c>
      <c r="D27" s="366"/>
      <c r="E27" s="358"/>
      <c r="F27" s="359"/>
      <c r="G27" s="350"/>
      <c r="H27" s="351"/>
      <c r="I27" s="328"/>
      <c r="J27" s="329"/>
      <c r="K27" s="43"/>
      <c r="L27" s="199"/>
      <c r="M27" s="205"/>
      <c r="N27" s="206"/>
      <c r="O27" s="184">
        <v>65000</v>
      </c>
      <c r="P27" s="184"/>
      <c r="Q27" s="175">
        <v>65000</v>
      </c>
      <c r="R27" s="176"/>
      <c r="S27" s="208"/>
      <c r="T27" s="20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"/>
      <c r="AG27" s="5"/>
    </row>
    <row r="28" spans="1:33" ht="25.5" customHeight="1" thickBot="1">
      <c r="A28" s="15"/>
      <c r="B28" s="199"/>
      <c r="C28" s="363">
        <f>C25*C27</f>
        <v>7193550</v>
      </c>
      <c r="D28" s="364"/>
      <c r="E28" s="355"/>
      <c r="F28" s="334"/>
      <c r="G28" s="355"/>
      <c r="H28" s="334"/>
      <c r="I28" s="333"/>
      <c r="J28" s="334"/>
      <c r="K28" s="43"/>
      <c r="L28" s="199"/>
      <c r="M28" s="239"/>
      <c r="N28" s="240"/>
      <c r="O28" s="241">
        <f>O25*O27</f>
        <v>4510350</v>
      </c>
      <c r="P28" s="242"/>
      <c r="Q28" s="245">
        <f>Q25*Q27</f>
        <v>4510350</v>
      </c>
      <c r="R28" s="246"/>
      <c r="S28" s="239"/>
      <c r="T28" s="240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5"/>
      <c r="AG28" s="25"/>
    </row>
    <row r="29" spans="1:33" ht="25.5" customHeight="1" thickBot="1">
      <c r="A29" s="15"/>
      <c r="B29" s="198" t="s">
        <v>7</v>
      </c>
      <c r="C29" s="162">
        <v>1</v>
      </c>
      <c r="D29" s="163"/>
      <c r="E29" s="162">
        <v>2</v>
      </c>
      <c r="F29" s="163"/>
      <c r="G29" s="225">
        <v>3</v>
      </c>
      <c r="H29" s="163"/>
      <c r="I29" s="162">
        <v>4</v>
      </c>
      <c r="J29" s="163"/>
      <c r="K29" s="43"/>
      <c r="L29" s="198" t="s">
        <v>7</v>
      </c>
      <c r="M29" s="162">
        <v>23</v>
      </c>
      <c r="N29" s="163"/>
      <c r="O29" s="225">
        <v>24</v>
      </c>
      <c r="P29" s="225"/>
      <c r="Q29" s="162">
        <v>25</v>
      </c>
      <c r="R29" s="163"/>
      <c r="S29" s="162">
        <v>26</v>
      </c>
      <c r="T29" s="16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5"/>
      <c r="AG29" s="5"/>
    </row>
    <row r="30" spans="1:33" ht="25.5" customHeight="1">
      <c r="A30" s="15"/>
      <c r="B30" s="199"/>
      <c r="C30" s="248">
        <f>C31+D31</f>
        <v>110.28</v>
      </c>
      <c r="D30" s="249"/>
      <c r="E30" s="248">
        <f>E31+F31</f>
        <v>46.23</v>
      </c>
      <c r="F30" s="249"/>
      <c r="G30" s="247">
        <f>G31+H31</f>
        <v>46.809999999999995</v>
      </c>
      <c r="H30" s="249"/>
      <c r="I30" s="248">
        <f>I31+J31</f>
        <v>48.330000000000005</v>
      </c>
      <c r="J30" s="249"/>
      <c r="K30" s="43"/>
      <c r="L30" s="199"/>
      <c r="M30" s="248">
        <f>M31+N31</f>
        <v>50.699999999999996</v>
      </c>
      <c r="N30" s="249"/>
      <c r="O30" s="247">
        <f>O31+P31</f>
        <v>69.22</v>
      </c>
      <c r="P30" s="247"/>
      <c r="Q30" s="248">
        <f>Q31+R31</f>
        <v>69.22</v>
      </c>
      <c r="R30" s="249"/>
      <c r="S30" s="243">
        <f>S31+T31</f>
        <v>50.699999999999996</v>
      </c>
      <c r="T30" s="244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  <c r="AG30" s="50"/>
    </row>
    <row r="31" spans="1:33" ht="25.5" customHeight="1">
      <c r="A31" s="15"/>
      <c r="B31" s="199"/>
      <c r="C31" s="48">
        <v>92.28</v>
      </c>
      <c r="D31" s="51">
        <v>18</v>
      </c>
      <c r="E31" s="48">
        <v>40.93</v>
      </c>
      <c r="F31" s="51">
        <v>5.3</v>
      </c>
      <c r="G31" s="46">
        <v>41.51</v>
      </c>
      <c r="H31" s="45">
        <v>5.3</v>
      </c>
      <c r="I31" s="44">
        <v>42.63</v>
      </c>
      <c r="J31" s="45">
        <v>5.7</v>
      </c>
      <c r="K31" s="43"/>
      <c r="L31" s="199"/>
      <c r="M31" s="24">
        <v>45.4</v>
      </c>
      <c r="N31" s="51">
        <v>5.3</v>
      </c>
      <c r="O31" s="47">
        <v>63.82</v>
      </c>
      <c r="P31" s="52">
        <v>5.4</v>
      </c>
      <c r="Q31" s="24">
        <v>63.82</v>
      </c>
      <c r="R31" s="51">
        <v>5.4</v>
      </c>
      <c r="S31" s="24">
        <v>45.4</v>
      </c>
      <c r="T31" s="51">
        <v>5.3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"/>
      <c r="AG31" s="5"/>
    </row>
    <row r="32" spans="1:33" ht="25.5" customHeight="1" thickBot="1">
      <c r="A32" s="15"/>
      <c r="B32" s="199"/>
      <c r="C32" s="323">
        <v>65000</v>
      </c>
      <c r="D32" s="324"/>
      <c r="E32" s="323">
        <v>65000</v>
      </c>
      <c r="F32" s="324"/>
      <c r="G32" s="323">
        <v>65000</v>
      </c>
      <c r="H32" s="324"/>
      <c r="I32" s="323">
        <v>65000</v>
      </c>
      <c r="J32" s="324"/>
      <c r="K32" s="43"/>
      <c r="L32" s="199"/>
      <c r="M32" s="175">
        <v>65000</v>
      </c>
      <c r="N32" s="176"/>
      <c r="O32" s="175">
        <v>65000</v>
      </c>
      <c r="P32" s="176"/>
      <c r="Q32" s="175">
        <v>65000</v>
      </c>
      <c r="R32" s="176"/>
      <c r="S32" s="175">
        <v>65000</v>
      </c>
      <c r="T32" s="17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5"/>
      <c r="AG32" s="5"/>
    </row>
    <row r="33" spans="1:33" ht="25.5" customHeight="1" thickBot="1">
      <c r="A33" s="15"/>
      <c r="B33" s="200"/>
      <c r="C33" s="356">
        <f>C30*C32</f>
        <v>7168200</v>
      </c>
      <c r="D33" s="357"/>
      <c r="E33" s="245">
        <f>E30*E32</f>
        <v>3004950</v>
      </c>
      <c r="F33" s="246"/>
      <c r="G33" s="327">
        <f>G30*G32</f>
        <v>3042649.9999999995</v>
      </c>
      <c r="H33" s="326"/>
      <c r="I33" s="325">
        <f>I30*I32</f>
        <v>3141450.0000000005</v>
      </c>
      <c r="J33" s="326"/>
      <c r="K33" s="43"/>
      <c r="L33" s="200"/>
      <c r="M33" s="245">
        <f>M30*M32</f>
        <v>3295499.9999999995</v>
      </c>
      <c r="N33" s="246"/>
      <c r="O33" s="241">
        <f>O30*O32</f>
        <v>4499300</v>
      </c>
      <c r="P33" s="242"/>
      <c r="Q33" s="245">
        <f>Q30*Q32</f>
        <v>4499300</v>
      </c>
      <c r="R33" s="246"/>
      <c r="S33" s="245">
        <f>S30*S32</f>
        <v>3295499.9999999995</v>
      </c>
      <c r="T33" s="24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5"/>
      <c r="AG33" s="25"/>
    </row>
    <row r="34" spans="1:33" ht="20.25">
      <c r="A34" s="15"/>
      <c r="B34" s="53"/>
      <c r="C34" s="16"/>
      <c r="D34" s="16"/>
      <c r="E34" s="16"/>
      <c r="F34" s="16"/>
      <c r="G34" s="54"/>
      <c r="H34" s="54"/>
      <c r="I34" s="54"/>
      <c r="J34" s="54"/>
      <c r="K34" s="86"/>
      <c r="L34" s="53"/>
      <c r="M34" s="16"/>
      <c r="N34" s="16"/>
      <c r="O34" s="16"/>
      <c r="P34" s="16"/>
      <c r="Q34" s="16"/>
      <c r="R34" s="16"/>
      <c r="S34" s="16"/>
      <c r="T34" s="1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5"/>
      <c r="AG34" s="25"/>
    </row>
    <row r="35" spans="1:33" ht="168" customHeight="1" thickBot="1">
      <c r="A35" s="15"/>
      <c r="B35" s="53"/>
      <c r="C35" s="16"/>
      <c r="D35" s="16"/>
      <c r="E35" s="16"/>
      <c r="F35" s="16"/>
      <c r="G35" s="54"/>
      <c r="H35" s="54"/>
      <c r="I35" s="22"/>
      <c r="J35" s="22"/>
      <c r="K35" s="43"/>
      <c r="L35" s="53"/>
      <c r="M35" s="16"/>
      <c r="N35" s="16"/>
      <c r="O35" s="16"/>
      <c r="P35" s="16"/>
      <c r="Q35" s="16"/>
      <c r="R35" s="16"/>
      <c r="S35" s="22"/>
      <c r="T35" s="22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5"/>
      <c r="AG35" s="25"/>
    </row>
    <row r="36" spans="1:33" ht="21" thickBot="1">
      <c r="A36" s="15"/>
      <c r="B36" s="164" t="s">
        <v>10</v>
      </c>
      <c r="C36" s="165"/>
      <c r="D36" s="165"/>
      <c r="E36" s="165"/>
      <c r="F36" s="165"/>
      <c r="G36" s="165"/>
      <c r="H36" s="165"/>
      <c r="I36" s="165"/>
      <c r="J36" s="166"/>
      <c r="K36" s="43"/>
      <c r="L36" s="164" t="s">
        <v>11</v>
      </c>
      <c r="M36" s="262"/>
      <c r="N36" s="262"/>
      <c r="O36" s="262"/>
      <c r="P36" s="262"/>
      <c r="Q36" s="262"/>
      <c r="R36" s="262"/>
      <c r="S36" s="262"/>
      <c r="T36" s="263"/>
      <c r="U36" s="5"/>
      <c r="V36" s="5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4.75" customHeight="1" thickBot="1">
      <c r="A37" s="15"/>
      <c r="B37" s="158" t="s">
        <v>2</v>
      </c>
      <c r="C37" s="170">
        <v>64</v>
      </c>
      <c r="D37" s="171"/>
      <c r="E37" s="170" t="s">
        <v>20</v>
      </c>
      <c r="F37" s="172"/>
      <c r="G37" s="284">
        <v>65</v>
      </c>
      <c r="H37" s="285"/>
      <c r="I37" s="284" t="s">
        <v>21</v>
      </c>
      <c r="J37" s="285"/>
      <c r="K37" s="15"/>
      <c r="L37" s="158" t="s">
        <v>3</v>
      </c>
      <c r="M37" s="167">
        <v>85</v>
      </c>
      <c r="N37" s="168"/>
      <c r="O37" s="168">
        <v>86</v>
      </c>
      <c r="P37" s="264"/>
      <c r="Q37" s="167">
        <v>87</v>
      </c>
      <c r="R37" s="168"/>
      <c r="S37" s="168">
        <v>88</v>
      </c>
      <c r="T37" s="26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5"/>
      <c r="AG37" s="25"/>
    </row>
    <row r="38" spans="1:33" s="8" customFormat="1" ht="24.75" customHeight="1">
      <c r="A38" s="15"/>
      <c r="B38" s="159"/>
      <c r="C38" s="181">
        <f>C39+D39</f>
        <v>85.94</v>
      </c>
      <c r="D38" s="176"/>
      <c r="E38" s="175">
        <v>51.59</v>
      </c>
      <c r="F38" s="176"/>
      <c r="G38" s="175">
        <v>51.59</v>
      </c>
      <c r="H38" s="176"/>
      <c r="I38" s="175">
        <v>110.51</v>
      </c>
      <c r="J38" s="176"/>
      <c r="K38" s="15"/>
      <c r="L38" s="265"/>
      <c r="M38" s="222">
        <f>M39+N39</f>
        <v>80.97</v>
      </c>
      <c r="N38" s="223"/>
      <c r="O38" s="221">
        <f>O39+P39</f>
        <v>49.83</v>
      </c>
      <c r="P38" s="221"/>
      <c r="Q38" s="222">
        <f>Q39+R39</f>
        <v>49.83</v>
      </c>
      <c r="R38" s="223"/>
      <c r="S38" s="221"/>
      <c r="T38" s="22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5"/>
      <c r="AG38" s="25"/>
    </row>
    <row r="39" spans="1:33" ht="24.75" customHeight="1">
      <c r="A39" s="15"/>
      <c r="B39" s="159"/>
      <c r="C39" s="91">
        <v>63.15</v>
      </c>
      <c r="D39" s="93">
        <v>22.79</v>
      </c>
      <c r="E39" s="95">
        <v>42.82</v>
      </c>
      <c r="F39" s="96">
        <v>8.77</v>
      </c>
      <c r="G39" s="101">
        <v>42.82</v>
      </c>
      <c r="H39" s="93">
        <v>8.77</v>
      </c>
      <c r="I39" s="95">
        <v>82.81</v>
      </c>
      <c r="J39" s="96">
        <v>27.7</v>
      </c>
      <c r="K39" s="15"/>
      <c r="L39" s="265"/>
      <c r="M39" s="55">
        <v>62.53</v>
      </c>
      <c r="N39" s="11">
        <v>18.440000000000001</v>
      </c>
      <c r="O39" s="56">
        <v>41.06</v>
      </c>
      <c r="P39" s="17">
        <v>8.77</v>
      </c>
      <c r="Q39" s="55">
        <v>41.06</v>
      </c>
      <c r="R39" s="11">
        <v>8.77</v>
      </c>
      <c r="S39" s="56"/>
      <c r="T39" s="1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5"/>
      <c r="AG39" s="25"/>
    </row>
    <row r="40" spans="1:33" ht="24.75" customHeight="1">
      <c r="A40" s="15"/>
      <c r="B40" s="159"/>
      <c r="C40" s="181">
        <v>80000</v>
      </c>
      <c r="D40" s="176"/>
      <c r="E40" s="175">
        <v>80000</v>
      </c>
      <c r="F40" s="176"/>
      <c r="G40" s="175">
        <v>80000</v>
      </c>
      <c r="H40" s="176"/>
      <c r="I40" s="175">
        <v>80000</v>
      </c>
      <c r="J40" s="176"/>
      <c r="K40" s="15"/>
      <c r="L40" s="265"/>
      <c r="M40" s="175">
        <v>80000</v>
      </c>
      <c r="N40" s="176"/>
      <c r="O40" s="184">
        <v>80000</v>
      </c>
      <c r="P40" s="184"/>
      <c r="Q40" s="175">
        <v>80000</v>
      </c>
      <c r="R40" s="176"/>
      <c r="S40" s="184"/>
      <c r="T40" s="17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5"/>
      <c r="AG40" s="5"/>
    </row>
    <row r="41" spans="1:33" s="8" customFormat="1" ht="24.75" customHeight="1" thickBot="1">
      <c r="A41" s="15"/>
      <c r="B41" s="160"/>
      <c r="C41" s="337">
        <f>C38*C40</f>
        <v>6875200</v>
      </c>
      <c r="D41" s="338"/>
      <c r="E41" s="177">
        <f>E38*E40</f>
        <v>4127200.0000000005</v>
      </c>
      <c r="F41" s="178"/>
      <c r="G41" s="345">
        <f>G38*80000</f>
        <v>4127200.0000000005</v>
      </c>
      <c r="H41" s="338"/>
      <c r="I41" s="341">
        <f>I38*I40</f>
        <v>8840800</v>
      </c>
      <c r="J41" s="342"/>
      <c r="K41" s="15"/>
      <c r="L41" s="266"/>
      <c r="M41" s="187">
        <f>M40*M38</f>
        <v>6477600</v>
      </c>
      <c r="N41" s="237"/>
      <c r="O41" s="238">
        <f>O38*O40</f>
        <v>3986400</v>
      </c>
      <c r="P41" s="189"/>
      <c r="Q41" s="187">
        <f>Q38*Q40</f>
        <v>3986400</v>
      </c>
      <c r="R41" s="237"/>
      <c r="S41" s="238"/>
      <c r="T41" s="237"/>
      <c r="U41" s="25"/>
      <c r="V41" s="25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.75" customHeight="1" thickBot="1">
      <c r="A42" s="15"/>
      <c r="B42" s="369" t="s">
        <v>3</v>
      </c>
      <c r="C42" s="343">
        <v>60</v>
      </c>
      <c r="D42" s="344"/>
      <c r="E42" s="352">
        <v>61</v>
      </c>
      <c r="F42" s="352"/>
      <c r="G42" s="339">
        <v>62</v>
      </c>
      <c r="H42" s="340"/>
      <c r="I42" s="339">
        <v>63</v>
      </c>
      <c r="J42" s="340"/>
      <c r="K42" s="43"/>
      <c r="L42" s="198" t="s">
        <v>3</v>
      </c>
      <c r="M42" s="250">
        <v>81</v>
      </c>
      <c r="N42" s="251"/>
      <c r="O42" s="271">
        <v>82</v>
      </c>
      <c r="P42" s="251"/>
      <c r="Q42" s="254">
        <v>83</v>
      </c>
      <c r="R42" s="255"/>
      <c r="S42" s="252">
        <v>84</v>
      </c>
      <c r="T42" s="253"/>
      <c r="U42" s="5"/>
      <c r="V42" s="5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s="8" customFormat="1" ht="24.75" customHeight="1">
      <c r="A43" s="15"/>
      <c r="B43" s="265"/>
      <c r="C43" s="222">
        <f>C44+D44</f>
        <v>71.98</v>
      </c>
      <c r="D43" s="223"/>
      <c r="E43" s="212">
        <f>E44+F44</f>
        <v>48.23</v>
      </c>
      <c r="F43" s="212"/>
      <c r="G43" s="210">
        <f>G44+H44</f>
        <v>48.44</v>
      </c>
      <c r="H43" s="211"/>
      <c r="I43" s="210">
        <f>I44+J44</f>
        <v>100.35</v>
      </c>
      <c r="J43" s="211"/>
      <c r="K43" s="43"/>
      <c r="L43" s="199"/>
      <c r="M43" s="208">
        <f>M44+N44</f>
        <v>68.3</v>
      </c>
      <c r="N43" s="209"/>
      <c r="O43" s="207">
        <f>O44+P44</f>
        <v>46.07</v>
      </c>
      <c r="P43" s="209"/>
      <c r="Q43" s="208">
        <f>Q44+R44</f>
        <v>45.86</v>
      </c>
      <c r="R43" s="209"/>
      <c r="S43" s="256">
        <f>S44+T44</f>
        <v>73.37</v>
      </c>
      <c r="T43" s="257"/>
      <c r="U43" s="25"/>
      <c r="V43" s="25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.75" customHeight="1">
      <c r="A44" s="15"/>
      <c r="B44" s="265"/>
      <c r="C44" s="55">
        <v>56.63</v>
      </c>
      <c r="D44" s="11">
        <v>15.35</v>
      </c>
      <c r="E44" s="123">
        <v>42.93</v>
      </c>
      <c r="F44" s="124">
        <v>5.3</v>
      </c>
      <c r="G44" s="121">
        <v>43.14</v>
      </c>
      <c r="H44" s="122">
        <v>5.3</v>
      </c>
      <c r="I44" s="127">
        <v>80.75</v>
      </c>
      <c r="J44" s="128">
        <v>19.600000000000001</v>
      </c>
      <c r="K44" s="43"/>
      <c r="L44" s="199"/>
      <c r="M44" s="127">
        <v>56.9</v>
      </c>
      <c r="N44" s="128">
        <v>11.4</v>
      </c>
      <c r="O44" s="129">
        <v>40.770000000000003</v>
      </c>
      <c r="P44" s="128">
        <v>5.3</v>
      </c>
      <c r="Q44" s="127">
        <v>40.56</v>
      </c>
      <c r="R44" s="128">
        <v>5.3</v>
      </c>
      <c r="S44" s="125">
        <v>58.02</v>
      </c>
      <c r="T44" s="126">
        <v>15.35</v>
      </c>
      <c r="U44" s="5"/>
      <c r="V44" s="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4.75" customHeight="1">
      <c r="A45" s="15"/>
      <c r="B45" s="265"/>
      <c r="C45" s="175">
        <v>75000</v>
      </c>
      <c r="D45" s="176"/>
      <c r="E45" s="207"/>
      <c r="F45" s="207"/>
      <c r="G45" s="208"/>
      <c r="H45" s="209"/>
      <c r="I45" s="208"/>
      <c r="J45" s="209"/>
      <c r="K45" s="43"/>
      <c r="L45" s="199"/>
      <c r="M45" s="208"/>
      <c r="N45" s="209"/>
      <c r="O45" s="467">
        <v>75000</v>
      </c>
      <c r="P45" s="209"/>
      <c r="Q45" s="208"/>
      <c r="R45" s="209"/>
      <c r="S45" s="268"/>
      <c r="T45" s="269"/>
      <c r="U45" s="5"/>
      <c r="V45" s="5"/>
    </row>
    <row r="46" spans="1:33" s="8" customFormat="1" ht="24.75" customHeight="1" thickBot="1">
      <c r="A46" s="15"/>
      <c r="B46" s="266"/>
      <c r="C46" s="187">
        <f>C43*C45</f>
        <v>5398500</v>
      </c>
      <c r="D46" s="237"/>
      <c r="E46" s="229"/>
      <c r="F46" s="230"/>
      <c r="G46" s="203"/>
      <c r="H46" s="204"/>
      <c r="I46" s="203"/>
      <c r="J46" s="204"/>
      <c r="K46" s="43"/>
      <c r="L46" s="200"/>
      <c r="M46" s="203"/>
      <c r="N46" s="204"/>
      <c r="O46" s="229">
        <v>3455250</v>
      </c>
      <c r="P46" s="204"/>
      <c r="Q46" s="203"/>
      <c r="R46" s="204"/>
      <c r="S46" s="258"/>
      <c r="T46" s="259"/>
      <c r="U46" s="7"/>
      <c r="V46" s="7"/>
    </row>
    <row r="47" spans="1:33" ht="24.75" customHeight="1" thickBot="1">
      <c r="A47" s="15"/>
      <c r="B47" s="369" t="s">
        <v>4</v>
      </c>
      <c r="C47" s="162">
        <v>56</v>
      </c>
      <c r="D47" s="163"/>
      <c r="E47" s="197">
        <v>57</v>
      </c>
      <c r="F47" s="197"/>
      <c r="G47" s="201">
        <v>58</v>
      </c>
      <c r="H47" s="202"/>
      <c r="I47" s="162">
        <v>59</v>
      </c>
      <c r="J47" s="163"/>
      <c r="K47" s="43"/>
      <c r="L47" s="198" t="s">
        <v>4</v>
      </c>
      <c r="M47" s="250">
        <v>77</v>
      </c>
      <c r="N47" s="251"/>
      <c r="O47" s="271">
        <v>78</v>
      </c>
      <c r="P47" s="251"/>
      <c r="Q47" s="250">
        <v>79</v>
      </c>
      <c r="R47" s="251"/>
      <c r="S47" s="267">
        <v>80</v>
      </c>
      <c r="T47" s="253"/>
      <c r="U47" s="3"/>
      <c r="V47" s="3"/>
    </row>
    <row r="48" spans="1:33" s="8" customFormat="1" ht="24.75" customHeight="1">
      <c r="A48" s="15"/>
      <c r="B48" s="265"/>
      <c r="C48" s="222">
        <f>C49+D49</f>
        <v>71.98</v>
      </c>
      <c r="D48" s="223"/>
      <c r="E48" s="212">
        <f>E49+F49</f>
        <v>48.23</v>
      </c>
      <c r="F48" s="212"/>
      <c r="G48" s="210">
        <f>G49+H49</f>
        <v>48.44</v>
      </c>
      <c r="H48" s="211"/>
      <c r="I48" s="222">
        <f>I49+J49</f>
        <v>100.35</v>
      </c>
      <c r="J48" s="223"/>
      <c r="K48" s="43"/>
      <c r="L48" s="199"/>
      <c r="M48" s="208">
        <f>M49+N49</f>
        <v>68.3</v>
      </c>
      <c r="N48" s="209"/>
      <c r="O48" s="207">
        <f>O49+P49</f>
        <v>46.07</v>
      </c>
      <c r="P48" s="209"/>
      <c r="Q48" s="208">
        <f>Q49+R49</f>
        <v>45.86</v>
      </c>
      <c r="R48" s="209"/>
      <c r="S48" s="256">
        <f>S49+T49</f>
        <v>73.37</v>
      </c>
      <c r="T48" s="257"/>
      <c r="U48" s="7"/>
      <c r="V48" s="7"/>
    </row>
    <row r="49" spans="1:22" ht="24.75" customHeight="1">
      <c r="A49" s="15"/>
      <c r="B49" s="265"/>
      <c r="C49" s="55">
        <v>56.63</v>
      </c>
      <c r="D49" s="11">
        <v>15.35</v>
      </c>
      <c r="E49" s="123">
        <v>42.93</v>
      </c>
      <c r="F49" s="124">
        <v>5.3</v>
      </c>
      <c r="G49" s="121">
        <v>43.14</v>
      </c>
      <c r="H49" s="122">
        <v>5.3</v>
      </c>
      <c r="I49" s="55">
        <v>80.75</v>
      </c>
      <c r="J49" s="11">
        <v>19.600000000000001</v>
      </c>
      <c r="K49" s="43"/>
      <c r="L49" s="199"/>
      <c r="M49" s="127">
        <v>56.9</v>
      </c>
      <c r="N49" s="128">
        <v>11.4</v>
      </c>
      <c r="O49" s="129">
        <v>40.770000000000003</v>
      </c>
      <c r="P49" s="128">
        <v>5.3</v>
      </c>
      <c r="Q49" s="127">
        <v>40.56</v>
      </c>
      <c r="R49" s="128">
        <v>5.3</v>
      </c>
      <c r="S49" s="125">
        <v>58.02</v>
      </c>
      <c r="T49" s="126">
        <v>15.35</v>
      </c>
      <c r="U49" s="3"/>
      <c r="V49" s="3"/>
    </row>
    <row r="50" spans="1:22" ht="39.6" customHeight="1">
      <c r="A50" s="15"/>
      <c r="B50" s="265"/>
      <c r="C50" s="175">
        <v>70000</v>
      </c>
      <c r="D50" s="176"/>
      <c r="E50" s="207"/>
      <c r="F50" s="207"/>
      <c r="G50" s="208"/>
      <c r="H50" s="209"/>
      <c r="I50" s="175">
        <v>70000</v>
      </c>
      <c r="J50" s="176"/>
      <c r="K50" s="43"/>
      <c r="L50" s="199"/>
      <c r="M50" s="208"/>
      <c r="N50" s="209"/>
      <c r="O50" s="207"/>
      <c r="P50" s="209"/>
      <c r="Q50" s="208"/>
      <c r="R50" s="209"/>
      <c r="S50" s="268"/>
      <c r="T50" s="269"/>
      <c r="U50" s="3"/>
      <c r="V50" s="3"/>
    </row>
    <row r="51" spans="1:22" s="8" customFormat="1" ht="24.75" customHeight="1" thickBot="1">
      <c r="A51" s="15"/>
      <c r="B51" s="266"/>
      <c r="C51" s="187">
        <f>C48*C50</f>
        <v>5038600</v>
      </c>
      <c r="D51" s="237"/>
      <c r="E51" s="229"/>
      <c r="F51" s="230"/>
      <c r="G51" s="203"/>
      <c r="H51" s="204"/>
      <c r="I51" s="187">
        <f>I48*I50</f>
        <v>7024500</v>
      </c>
      <c r="J51" s="237"/>
      <c r="K51" s="43"/>
      <c r="L51" s="200"/>
      <c r="M51" s="203"/>
      <c r="N51" s="204"/>
      <c r="O51" s="229"/>
      <c r="P51" s="204"/>
      <c r="Q51" s="203"/>
      <c r="R51" s="204"/>
      <c r="S51" s="258"/>
      <c r="T51" s="259"/>
      <c r="U51" s="7"/>
      <c r="V51" s="7"/>
    </row>
    <row r="52" spans="1:22" ht="24.75" customHeight="1" thickBot="1">
      <c r="A52" s="15"/>
      <c r="B52" s="369" t="s">
        <v>5</v>
      </c>
      <c r="C52" s="162">
        <v>52</v>
      </c>
      <c r="D52" s="163"/>
      <c r="E52" s="449">
        <v>53</v>
      </c>
      <c r="F52" s="449"/>
      <c r="G52" s="201">
        <v>54</v>
      </c>
      <c r="H52" s="202"/>
      <c r="I52" s="162">
        <v>55</v>
      </c>
      <c r="J52" s="163"/>
      <c r="K52" s="43"/>
      <c r="L52" s="198" t="s">
        <v>5</v>
      </c>
      <c r="M52" s="250">
        <v>73</v>
      </c>
      <c r="N52" s="251"/>
      <c r="O52" s="271">
        <v>74</v>
      </c>
      <c r="P52" s="251"/>
      <c r="Q52" s="250">
        <v>75</v>
      </c>
      <c r="R52" s="251"/>
      <c r="S52" s="271">
        <v>76</v>
      </c>
      <c r="T52" s="251"/>
      <c r="U52" s="3"/>
      <c r="V52" s="3"/>
    </row>
    <row r="53" spans="1:22" s="8" customFormat="1" ht="24.75" customHeight="1">
      <c r="A53" s="15"/>
      <c r="B53" s="265"/>
      <c r="C53" s="293">
        <f>C54+D54</f>
        <v>71.98</v>
      </c>
      <c r="D53" s="294"/>
      <c r="E53" s="450">
        <f>E54+F54</f>
        <v>48.23</v>
      </c>
      <c r="F53" s="450"/>
      <c r="G53" s="353">
        <f>G54+H54</f>
        <v>48.44</v>
      </c>
      <c r="H53" s="354"/>
      <c r="I53" s="293">
        <f>I54+J54</f>
        <v>100.35</v>
      </c>
      <c r="J53" s="294"/>
      <c r="K53" s="43"/>
      <c r="L53" s="199"/>
      <c r="M53" s="208">
        <f>M54+N54</f>
        <v>68.3</v>
      </c>
      <c r="N53" s="209"/>
      <c r="O53" s="207">
        <f>O54+P54</f>
        <v>46.07</v>
      </c>
      <c r="P53" s="209"/>
      <c r="Q53" s="208">
        <f>Q54+R54</f>
        <v>45.86</v>
      </c>
      <c r="R53" s="209"/>
      <c r="S53" s="281">
        <f>S54+T54</f>
        <v>73.37</v>
      </c>
      <c r="T53" s="282"/>
      <c r="U53" s="7"/>
      <c r="V53" s="7"/>
    </row>
    <row r="54" spans="1:22" ht="24.75" customHeight="1">
      <c r="A54" s="15"/>
      <c r="B54" s="265"/>
      <c r="C54" s="57">
        <v>56.63</v>
      </c>
      <c r="D54" s="58">
        <v>15.35</v>
      </c>
      <c r="E54" s="451">
        <v>42.93</v>
      </c>
      <c r="F54" s="452">
        <v>5.3</v>
      </c>
      <c r="G54" s="132">
        <v>43.14</v>
      </c>
      <c r="H54" s="133">
        <v>5.3</v>
      </c>
      <c r="I54" s="57">
        <v>80.75</v>
      </c>
      <c r="J54" s="58">
        <v>19.600000000000001</v>
      </c>
      <c r="K54" s="43"/>
      <c r="L54" s="199"/>
      <c r="M54" s="127">
        <v>56.9</v>
      </c>
      <c r="N54" s="128">
        <v>11.4</v>
      </c>
      <c r="O54" s="129">
        <v>40.770000000000003</v>
      </c>
      <c r="P54" s="128">
        <v>5.3</v>
      </c>
      <c r="Q54" s="127">
        <v>40.56</v>
      </c>
      <c r="R54" s="128">
        <v>5.3</v>
      </c>
      <c r="S54" s="129">
        <v>58.02</v>
      </c>
      <c r="T54" s="128">
        <v>15.35</v>
      </c>
      <c r="U54" s="3"/>
      <c r="V54" s="3"/>
    </row>
    <row r="55" spans="1:22" s="78" customFormat="1" ht="24.75" customHeight="1">
      <c r="A55" s="76"/>
      <c r="B55" s="265"/>
      <c r="C55" s="175">
        <v>70000</v>
      </c>
      <c r="D55" s="176"/>
      <c r="E55" s="453">
        <v>70000</v>
      </c>
      <c r="F55" s="453"/>
      <c r="G55" s="208"/>
      <c r="H55" s="209"/>
      <c r="I55" s="175">
        <v>70000</v>
      </c>
      <c r="J55" s="176"/>
      <c r="K55" s="77"/>
      <c r="L55" s="199"/>
      <c r="M55" s="208"/>
      <c r="N55" s="209"/>
      <c r="O55" s="207"/>
      <c r="P55" s="209"/>
      <c r="Q55" s="208"/>
      <c r="R55" s="209"/>
      <c r="S55" s="207"/>
      <c r="T55" s="209"/>
      <c r="U55" s="75"/>
      <c r="V55" s="75"/>
    </row>
    <row r="56" spans="1:22" s="8" customFormat="1" ht="24.75" customHeight="1" thickBot="1">
      <c r="A56" s="15"/>
      <c r="B56" s="266"/>
      <c r="C56" s="300">
        <f>C53*C55</f>
        <v>5038600</v>
      </c>
      <c r="D56" s="301"/>
      <c r="E56" s="454">
        <f>E53*E55</f>
        <v>3376100</v>
      </c>
      <c r="F56" s="455"/>
      <c r="G56" s="346"/>
      <c r="H56" s="347"/>
      <c r="I56" s="300">
        <f>I53*I55</f>
        <v>7024500</v>
      </c>
      <c r="J56" s="301"/>
      <c r="K56" s="43"/>
      <c r="L56" s="200"/>
      <c r="M56" s="203"/>
      <c r="N56" s="204"/>
      <c r="O56" s="229"/>
      <c r="P56" s="204"/>
      <c r="Q56" s="203"/>
      <c r="R56" s="204"/>
      <c r="S56" s="229"/>
      <c r="T56" s="204"/>
      <c r="U56" s="7"/>
      <c r="V56" s="7"/>
    </row>
    <row r="57" spans="1:22" ht="24.75" customHeight="1" thickBot="1">
      <c r="A57" s="15"/>
      <c r="B57" s="369" t="s">
        <v>6</v>
      </c>
      <c r="C57" s="162">
        <v>48</v>
      </c>
      <c r="D57" s="163"/>
      <c r="E57" s="197">
        <v>49</v>
      </c>
      <c r="F57" s="197"/>
      <c r="G57" s="201">
        <v>50</v>
      </c>
      <c r="H57" s="202"/>
      <c r="I57" s="162">
        <v>51</v>
      </c>
      <c r="J57" s="163"/>
      <c r="K57" s="43"/>
      <c r="L57" s="198" t="s">
        <v>6</v>
      </c>
      <c r="M57" s="250">
        <v>69</v>
      </c>
      <c r="N57" s="251"/>
      <c r="O57" s="271">
        <v>70</v>
      </c>
      <c r="P57" s="251"/>
      <c r="Q57" s="279">
        <v>71</v>
      </c>
      <c r="R57" s="280"/>
      <c r="S57" s="292">
        <v>72</v>
      </c>
      <c r="T57" s="285"/>
      <c r="U57" s="3"/>
      <c r="V57" s="3"/>
    </row>
    <row r="58" spans="1:22" s="8" customFormat="1" ht="24.75" customHeight="1">
      <c r="A58" s="15"/>
      <c r="B58" s="265"/>
      <c r="C58" s="222">
        <f>C59+D59</f>
        <v>71.98</v>
      </c>
      <c r="D58" s="223"/>
      <c r="E58" s="212">
        <f>E59+F59</f>
        <v>48.23</v>
      </c>
      <c r="F58" s="212"/>
      <c r="G58" s="210">
        <f>G59+H59</f>
        <v>48.44</v>
      </c>
      <c r="H58" s="211"/>
      <c r="I58" s="222">
        <f>I59+J59</f>
        <v>100.35</v>
      </c>
      <c r="J58" s="223"/>
      <c r="K58" s="43"/>
      <c r="L58" s="199"/>
      <c r="M58" s="208">
        <f>M59+N59</f>
        <v>68.3</v>
      </c>
      <c r="N58" s="209"/>
      <c r="O58" s="207">
        <f>O59+P59</f>
        <v>46.07</v>
      </c>
      <c r="P58" s="209"/>
      <c r="Q58" s="273">
        <f>Q59+R59</f>
        <v>45.86</v>
      </c>
      <c r="R58" s="274"/>
      <c r="S58" s="275">
        <f>S59+T59</f>
        <v>73.37</v>
      </c>
      <c r="T58" s="276"/>
      <c r="U58" s="7"/>
      <c r="V58" s="7"/>
    </row>
    <row r="59" spans="1:22" ht="24.75" customHeight="1">
      <c r="A59" s="15"/>
      <c r="B59" s="265"/>
      <c r="C59" s="55">
        <v>56.63</v>
      </c>
      <c r="D59" s="11">
        <v>15.35</v>
      </c>
      <c r="E59" s="123">
        <v>42.93</v>
      </c>
      <c r="F59" s="124">
        <v>5.3</v>
      </c>
      <c r="G59" s="121">
        <v>43.14</v>
      </c>
      <c r="H59" s="122">
        <v>5.3</v>
      </c>
      <c r="I59" s="55">
        <v>80.75</v>
      </c>
      <c r="J59" s="11">
        <v>19.600000000000001</v>
      </c>
      <c r="K59" s="43"/>
      <c r="L59" s="199"/>
      <c r="M59" s="127">
        <v>56.9</v>
      </c>
      <c r="N59" s="128">
        <v>11.4</v>
      </c>
      <c r="O59" s="129">
        <v>40.770000000000003</v>
      </c>
      <c r="P59" s="128">
        <v>5.3</v>
      </c>
      <c r="Q59" s="130">
        <v>40.56</v>
      </c>
      <c r="R59" s="131">
        <v>5.3</v>
      </c>
      <c r="S59" s="56">
        <v>58.02</v>
      </c>
      <c r="T59" s="11">
        <v>15.35</v>
      </c>
      <c r="U59" s="3"/>
      <c r="V59" s="3"/>
    </row>
    <row r="60" spans="1:22" ht="24.75" customHeight="1">
      <c r="A60" s="15"/>
      <c r="B60" s="265"/>
      <c r="C60" s="175">
        <v>65000</v>
      </c>
      <c r="D60" s="176"/>
      <c r="E60" s="207"/>
      <c r="F60" s="207"/>
      <c r="G60" s="208"/>
      <c r="H60" s="209"/>
      <c r="I60" s="175">
        <v>60000</v>
      </c>
      <c r="J60" s="176"/>
      <c r="K60" s="43"/>
      <c r="L60" s="199"/>
      <c r="M60" s="208"/>
      <c r="N60" s="209"/>
      <c r="O60" s="207"/>
      <c r="P60" s="209"/>
      <c r="Q60" s="273">
        <v>65000</v>
      </c>
      <c r="R60" s="274"/>
      <c r="S60" s="184">
        <v>65000</v>
      </c>
      <c r="T60" s="176"/>
      <c r="U60" s="3"/>
      <c r="V60" s="3"/>
    </row>
    <row r="61" spans="1:22" s="8" customFormat="1" ht="24.75" customHeight="1" thickBot="1">
      <c r="A61" s="15"/>
      <c r="B61" s="266"/>
      <c r="C61" s="187">
        <f>C58*C60</f>
        <v>4678700</v>
      </c>
      <c r="D61" s="237"/>
      <c r="E61" s="229"/>
      <c r="F61" s="230"/>
      <c r="G61" s="203"/>
      <c r="H61" s="204"/>
      <c r="I61" s="187">
        <f>I58*I60</f>
        <v>6021000</v>
      </c>
      <c r="J61" s="237"/>
      <c r="K61" s="43"/>
      <c r="L61" s="200"/>
      <c r="M61" s="203"/>
      <c r="N61" s="204"/>
      <c r="O61" s="229"/>
      <c r="P61" s="204"/>
      <c r="Q61" s="289">
        <f>Q58*Q60</f>
        <v>2980900</v>
      </c>
      <c r="R61" s="290"/>
      <c r="S61" s="238">
        <f>S58*S60</f>
        <v>4769050</v>
      </c>
      <c r="T61" s="237"/>
    </row>
    <row r="62" spans="1:22" ht="24.75" customHeight="1" thickBot="1">
      <c r="A62" s="15"/>
      <c r="B62" s="369" t="s">
        <v>7</v>
      </c>
      <c r="C62" s="162">
        <v>45</v>
      </c>
      <c r="D62" s="163"/>
      <c r="E62" s="225">
        <v>46</v>
      </c>
      <c r="F62" s="225"/>
      <c r="G62" s="162">
        <v>47</v>
      </c>
      <c r="H62" s="163"/>
      <c r="I62" s="162"/>
      <c r="J62" s="163"/>
      <c r="K62" s="43"/>
      <c r="L62" s="198" t="s">
        <v>7</v>
      </c>
      <c r="M62" s="284"/>
      <c r="N62" s="285"/>
      <c r="O62" s="291">
        <v>66</v>
      </c>
      <c r="P62" s="280"/>
      <c r="Q62" s="456">
        <v>67</v>
      </c>
      <c r="R62" s="457"/>
      <c r="S62" s="292">
        <v>68</v>
      </c>
      <c r="T62" s="285"/>
    </row>
    <row r="63" spans="1:22" s="8" customFormat="1" ht="24.75" customHeight="1">
      <c r="A63" s="15"/>
      <c r="B63" s="265"/>
      <c r="C63" s="248">
        <f>C64+D64</f>
        <v>71.98</v>
      </c>
      <c r="D63" s="249"/>
      <c r="E63" s="247">
        <f>E64+F64</f>
        <v>45.839999999999996</v>
      </c>
      <c r="F63" s="247"/>
      <c r="G63" s="248">
        <f>G64+H64</f>
        <v>46.05</v>
      </c>
      <c r="H63" s="249"/>
      <c r="I63" s="248"/>
      <c r="J63" s="249"/>
      <c r="K63" s="43"/>
      <c r="L63" s="199"/>
      <c r="M63" s="302"/>
      <c r="N63" s="303"/>
      <c r="O63" s="283">
        <f>O64+P64</f>
        <v>46.07</v>
      </c>
      <c r="P63" s="278"/>
      <c r="Q63" s="458">
        <f>Q64+R64</f>
        <v>45.86</v>
      </c>
      <c r="R63" s="459"/>
      <c r="S63" s="275">
        <f>S64+T64</f>
        <v>73.37</v>
      </c>
      <c r="T63" s="276"/>
    </row>
    <row r="64" spans="1:22" ht="24.75" customHeight="1">
      <c r="A64" s="15"/>
      <c r="B64" s="265"/>
      <c r="C64" s="59">
        <v>56.63</v>
      </c>
      <c r="D64" s="60">
        <v>15.35</v>
      </c>
      <c r="E64" s="61">
        <v>40.54</v>
      </c>
      <c r="F64" s="62">
        <v>5.3</v>
      </c>
      <c r="G64" s="59">
        <v>40.75</v>
      </c>
      <c r="H64" s="63">
        <v>5.3</v>
      </c>
      <c r="I64" s="59"/>
      <c r="J64" s="63"/>
      <c r="K64" s="43"/>
      <c r="L64" s="199"/>
      <c r="M64" s="64"/>
      <c r="N64" s="65"/>
      <c r="O64" s="157">
        <v>40.770000000000003</v>
      </c>
      <c r="P64" s="131">
        <v>5.3</v>
      </c>
      <c r="Q64" s="460">
        <v>40.56</v>
      </c>
      <c r="R64" s="461">
        <v>5.3</v>
      </c>
      <c r="S64" s="56">
        <v>58.02</v>
      </c>
      <c r="T64" s="11">
        <v>15.35</v>
      </c>
    </row>
    <row r="65" spans="1:25" ht="24.75" customHeight="1">
      <c r="A65" s="15"/>
      <c r="B65" s="265"/>
      <c r="C65" s="295">
        <v>65000</v>
      </c>
      <c r="D65" s="296"/>
      <c r="E65" s="295">
        <v>65000</v>
      </c>
      <c r="F65" s="296"/>
      <c r="G65" s="295">
        <v>65000</v>
      </c>
      <c r="H65" s="296"/>
      <c r="I65" s="306"/>
      <c r="J65" s="307"/>
      <c r="K65" s="43"/>
      <c r="L65" s="199"/>
      <c r="M65" s="314"/>
      <c r="N65" s="315"/>
      <c r="O65" s="311">
        <v>65000</v>
      </c>
      <c r="P65" s="274"/>
      <c r="Q65" s="462">
        <v>65000</v>
      </c>
      <c r="R65" s="463"/>
      <c r="S65" s="184">
        <v>65000</v>
      </c>
      <c r="T65" s="176"/>
    </row>
    <row r="66" spans="1:25" s="8" customFormat="1" ht="24.75" customHeight="1" thickBot="1">
      <c r="A66" s="15"/>
      <c r="B66" s="266"/>
      <c r="C66" s="245">
        <f>C63*C65</f>
        <v>4678700</v>
      </c>
      <c r="D66" s="246"/>
      <c r="E66" s="241">
        <f>E63*E65</f>
        <v>2979599.9999999995</v>
      </c>
      <c r="F66" s="242"/>
      <c r="G66" s="245">
        <f>G63*G65</f>
        <v>2993250</v>
      </c>
      <c r="H66" s="246"/>
      <c r="I66" s="245"/>
      <c r="J66" s="246"/>
      <c r="K66" s="43"/>
      <c r="L66" s="200"/>
      <c r="M66" s="312"/>
      <c r="N66" s="313"/>
      <c r="O66" s="317">
        <f>O63*O65</f>
        <v>2994550</v>
      </c>
      <c r="P66" s="290"/>
      <c r="Q66" s="464">
        <f>Q63*Q65</f>
        <v>2980900</v>
      </c>
      <c r="R66" s="465"/>
      <c r="S66" s="238">
        <f>S63*S65</f>
        <v>4769050</v>
      </c>
      <c r="T66" s="237"/>
    </row>
    <row r="67" spans="1:25" ht="23.25">
      <c r="A67" s="38"/>
      <c r="B67" s="362"/>
      <c r="C67" s="287"/>
      <c r="D67" s="287"/>
      <c r="E67" s="287"/>
      <c r="F67" s="287"/>
      <c r="G67" s="287"/>
      <c r="H67" s="287"/>
      <c r="I67" s="304"/>
      <c r="J67" s="304"/>
      <c r="K67" s="87"/>
      <c r="L67" s="305"/>
      <c r="M67" s="287"/>
      <c r="N67" s="287"/>
      <c r="O67" s="287"/>
      <c r="P67" s="287"/>
      <c r="Q67" s="287"/>
      <c r="R67" s="287"/>
      <c r="S67" s="287"/>
      <c r="T67" s="287"/>
      <c r="U67" s="81"/>
      <c r="V67" s="81"/>
    </row>
    <row r="68" spans="1:25">
      <c r="A68" s="67"/>
      <c r="B68" s="362"/>
      <c r="C68" s="297"/>
      <c r="D68" s="297"/>
      <c r="E68" s="297"/>
      <c r="F68" s="297"/>
      <c r="G68" s="297"/>
      <c r="H68" s="297"/>
      <c r="I68" s="288"/>
      <c r="J68" s="288"/>
      <c r="K68" s="79"/>
      <c r="L68" s="305"/>
      <c r="M68" s="316"/>
      <c r="N68" s="316"/>
      <c r="O68" s="277"/>
      <c r="P68" s="277"/>
      <c r="Q68" s="277"/>
      <c r="R68" s="277"/>
      <c r="S68" s="288"/>
      <c r="T68" s="288"/>
      <c r="U68" s="79"/>
      <c r="V68" s="79"/>
      <c r="W68" s="39"/>
      <c r="X68" s="39"/>
      <c r="Y68" s="39"/>
    </row>
    <row r="69" spans="1:25">
      <c r="A69" s="38"/>
      <c r="B69" s="362"/>
      <c r="C69" s="68"/>
      <c r="D69" s="9"/>
      <c r="E69" s="69"/>
      <c r="F69" s="69"/>
      <c r="G69" s="69"/>
      <c r="H69" s="69"/>
      <c r="I69" s="288"/>
      <c r="J69" s="288"/>
      <c r="K69" s="66"/>
      <c r="L69" s="305"/>
      <c r="M69" s="14"/>
      <c r="N69" s="14"/>
      <c r="O69" s="70"/>
      <c r="P69" s="14"/>
      <c r="Q69" s="70"/>
      <c r="R69" s="14"/>
      <c r="S69" s="288"/>
      <c r="T69" s="288"/>
      <c r="U69" s="39"/>
      <c r="V69" s="39"/>
      <c r="W69" s="39"/>
      <c r="X69" s="39"/>
      <c r="Y69" s="39"/>
    </row>
    <row r="70" spans="1:25">
      <c r="A70" s="38"/>
      <c r="B70" s="362"/>
      <c r="C70" s="272"/>
      <c r="D70" s="272"/>
      <c r="E70" s="272"/>
      <c r="F70" s="272"/>
      <c r="G70" s="272"/>
      <c r="H70" s="272"/>
      <c r="I70" s="298"/>
      <c r="J70" s="298"/>
      <c r="K70" s="66"/>
      <c r="L70" s="305"/>
      <c r="M70" s="319"/>
      <c r="N70" s="319"/>
      <c r="O70" s="272"/>
      <c r="P70" s="272"/>
      <c r="Q70" s="272"/>
      <c r="R70" s="272"/>
      <c r="S70" s="272"/>
      <c r="T70" s="272"/>
    </row>
    <row r="71" spans="1:25" ht="15.75">
      <c r="A71" s="71"/>
      <c r="B71" s="362"/>
      <c r="C71" s="286"/>
      <c r="D71" s="286"/>
      <c r="E71" s="286"/>
      <c r="F71" s="286"/>
      <c r="G71" s="286"/>
      <c r="H71" s="286"/>
      <c r="I71" s="299"/>
      <c r="J71" s="299"/>
      <c r="K71" s="66"/>
      <c r="L71" s="305"/>
      <c r="M71" s="310"/>
      <c r="N71" s="310"/>
      <c r="O71" s="286"/>
      <c r="P71" s="286"/>
      <c r="Q71" s="286"/>
      <c r="R71" s="286"/>
      <c r="S71" s="286"/>
      <c r="T71" s="286"/>
    </row>
    <row r="72" spans="1:25">
      <c r="A72" s="1"/>
      <c r="B72" s="3"/>
      <c r="C72" s="3"/>
      <c r="D72" s="3"/>
      <c r="E72" s="3"/>
      <c r="F72" s="3"/>
      <c r="G72" s="3"/>
      <c r="H72" s="3"/>
      <c r="I72" s="3"/>
      <c r="J72" s="3"/>
      <c r="K72" s="38"/>
      <c r="L72" s="3"/>
      <c r="M72" s="88"/>
      <c r="N72" s="3"/>
      <c r="O72" s="3"/>
      <c r="P72" s="3"/>
      <c r="Q72" s="3"/>
      <c r="R72" s="3"/>
      <c r="S72" s="3"/>
      <c r="T72" s="3"/>
    </row>
    <row r="76" spans="1:25">
      <c r="O76" s="73"/>
    </row>
    <row r="77" spans="1:25">
      <c r="O77" s="74"/>
    </row>
  </sheetData>
  <mergeCells count="447">
    <mergeCell ref="E71:F71"/>
    <mergeCell ref="C71:D71"/>
    <mergeCell ref="E70:F70"/>
    <mergeCell ref="E68:F68"/>
    <mergeCell ref="C70:D70"/>
    <mergeCell ref="C14:D14"/>
    <mergeCell ref="C38:D38"/>
    <mergeCell ref="B29:B33"/>
    <mergeCell ref="B14:B18"/>
    <mergeCell ref="B19:B23"/>
    <mergeCell ref="B24:B28"/>
    <mergeCell ref="C23:D23"/>
    <mergeCell ref="C24:D24"/>
    <mergeCell ref="C30:D30"/>
    <mergeCell ref="C37:D37"/>
    <mergeCell ref="B57:B61"/>
    <mergeCell ref="C50:D50"/>
    <mergeCell ref="C47:D47"/>
    <mergeCell ref="C61:D61"/>
    <mergeCell ref="C58:D58"/>
    <mergeCell ref="C51:D51"/>
    <mergeCell ref="C60:D60"/>
    <mergeCell ref="E67:F67"/>
    <mergeCell ref="C67:D67"/>
    <mergeCell ref="B9:B13"/>
    <mergeCell ref="C13:D13"/>
    <mergeCell ref="C9:D9"/>
    <mergeCell ref="C10:D10"/>
    <mergeCell ref="C12:D12"/>
    <mergeCell ref="C52:D52"/>
    <mergeCell ref="C22:D22"/>
    <mergeCell ref="B52:B56"/>
    <mergeCell ref="B47:B51"/>
    <mergeCell ref="C15:D15"/>
    <mergeCell ref="B67:B71"/>
    <mergeCell ref="C68:D68"/>
    <mergeCell ref="C19:D19"/>
    <mergeCell ref="C28:D28"/>
    <mergeCell ref="C66:D66"/>
    <mergeCell ref="C53:D53"/>
    <mergeCell ref="C48:D48"/>
    <mergeCell ref="C27:D27"/>
    <mergeCell ref="C25:D25"/>
    <mergeCell ref="B62:B66"/>
    <mergeCell ref="B42:B46"/>
    <mergeCell ref="C63:D63"/>
    <mergeCell ref="C65:D65"/>
    <mergeCell ref="B37:B41"/>
    <mergeCell ref="C57:D57"/>
    <mergeCell ref="E32:F32"/>
    <mergeCell ref="C56:D56"/>
    <mergeCell ref="E52:F52"/>
    <mergeCell ref="E46:F46"/>
    <mergeCell ref="E57:F57"/>
    <mergeCell ref="E51:F51"/>
    <mergeCell ref="E50:F50"/>
    <mergeCell ref="E56:F56"/>
    <mergeCell ref="E22:F22"/>
    <mergeCell ref="E27:F27"/>
    <mergeCell ref="E25:F25"/>
    <mergeCell ref="G23:H23"/>
    <mergeCell ref="E24:F24"/>
    <mergeCell ref="G27:H27"/>
    <mergeCell ref="E23:F23"/>
    <mergeCell ref="C62:D62"/>
    <mergeCell ref="G40:H40"/>
    <mergeCell ref="E37:F37"/>
    <mergeCell ref="E42:F42"/>
    <mergeCell ref="C55:D55"/>
    <mergeCell ref="G58:H58"/>
    <mergeCell ref="G62:H62"/>
    <mergeCell ref="G60:H60"/>
    <mergeCell ref="E47:F47"/>
    <mergeCell ref="E55:F55"/>
    <mergeCell ref="G53:H53"/>
    <mergeCell ref="C46:D46"/>
    <mergeCell ref="G28:H28"/>
    <mergeCell ref="E28:F28"/>
    <mergeCell ref="E30:F30"/>
    <mergeCell ref="E33:F33"/>
    <mergeCell ref="C43:D43"/>
    <mergeCell ref="C33:D33"/>
    <mergeCell ref="C32:D32"/>
    <mergeCell ref="C29:D29"/>
    <mergeCell ref="E66:F66"/>
    <mergeCell ref="G48:H48"/>
    <mergeCell ref="G47:H47"/>
    <mergeCell ref="E40:F40"/>
    <mergeCell ref="E45:F45"/>
    <mergeCell ref="G41:H41"/>
    <mergeCell ref="G51:H51"/>
    <mergeCell ref="G57:H57"/>
    <mergeCell ref="G52:H52"/>
    <mergeCell ref="G56:H56"/>
    <mergeCell ref="G55:H55"/>
    <mergeCell ref="G50:H50"/>
    <mergeCell ref="E63:F63"/>
    <mergeCell ref="E62:F62"/>
    <mergeCell ref="E58:F58"/>
    <mergeCell ref="E60:F60"/>
    <mergeCell ref="E61:F61"/>
    <mergeCell ref="E65:F65"/>
    <mergeCell ref="E53:F53"/>
    <mergeCell ref="G42:H42"/>
    <mergeCell ref="L47:L51"/>
    <mergeCell ref="I51:J51"/>
    <mergeCell ref="I50:J50"/>
    <mergeCell ref="I43:J43"/>
    <mergeCell ref="I45:J45"/>
    <mergeCell ref="I40:J40"/>
    <mergeCell ref="G43:H43"/>
    <mergeCell ref="C40:D40"/>
    <mergeCell ref="C41:D41"/>
    <mergeCell ref="C45:D45"/>
    <mergeCell ref="E43:F43"/>
    <mergeCell ref="G45:H45"/>
    <mergeCell ref="E41:F41"/>
    <mergeCell ref="I48:J48"/>
    <mergeCell ref="E48:F48"/>
    <mergeCell ref="I42:J42"/>
    <mergeCell ref="I46:J46"/>
    <mergeCell ref="I41:J41"/>
    <mergeCell ref="I47:J47"/>
    <mergeCell ref="G46:H46"/>
    <mergeCell ref="C42:D42"/>
    <mergeCell ref="I38:J38"/>
    <mergeCell ref="G38:H38"/>
    <mergeCell ref="E38:F38"/>
    <mergeCell ref="I23:J23"/>
    <mergeCell ref="G22:H22"/>
    <mergeCell ref="G24:H24"/>
    <mergeCell ref="I32:J32"/>
    <mergeCell ref="I37:J37"/>
    <mergeCell ref="G30:H30"/>
    <mergeCell ref="G32:H32"/>
    <mergeCell ref="I30:J30"/>
    <mergeCell ref="I29:J29"/>
    <mergeCell ref="I33:J33"/>
    <mergeCell ref="G33:H33"/>
    <mergeCell ref="I27:J27"/>
    <mergeCell ref="G37:H37"/>
    <mergeCell ref="I22:J22"/>
    <mergeCell ref="I24:J24"/>
    <mergeCell ref="G25:H25"/>
    <mergeCell ref="E29:F29"/>
    <mergeCell ref="I28:J28"/>
    <mergeCell ref="I25:J25"/>
    <mergeCell ref="B36:J36"/>
    <mergeCell ref="G29:H29"/>
    <mergeCell ref="I18:J18"/>
    <mergeCell ref="I20:J20"/>
    <mergeCell ref="G19:H19"/>
    <mergeCell ref="M71:N71"/>
    <mergeCell ref="O65:P65"/>
    <mergeCell ref="M66:N66"/>
    <mergeCell ref="G67:H67"/>
    <mergeCell ref="G66:H66"/>
    <mergeCell ref="O71:P71"/>
    <mergeCell ref="I69:J69"/>
    <mergeCell ref="I68:J68"/>
    <mergeCell ref="L62:L66"/>
    <mergeCell ref="I62:J62"/>
    <mergeCell ref="I60:J60"/>
    <mergeCell ref="O68:P68"/>
    <mergeCell ref="O70:P70"/>
    <mergeCell ref="M65:N65"/>
    <mergeCell ref="M68:N68"/>
    <mergeCell ref="O67:P67"/>
    <mergeCell ref="O66:P66"/>
    <mergeCell ref="M67:N67"/>
    <mergeCell ref="I19:J19"/>
    <mergeCell ref="M70:N70"/>
    <mergeCell ref="I58:J58"/>
    <mergeCell ref="M53:N53"/>
    <mergeCell ref="M58:N58"/>
    <mergeCell ref="I52:J52"/>
    <mergeCell ref="I53:J53"/>
    <mergeCell ref="G63:H63"/>
    <mergeCell ref="I66:J66"/>
    <mergeCell ref="G65:H65"/>
    <mergeCell ref="G71:H71"/>
    <mergeCell ref="G68:H68"/>
    <mergeCell ref="I70:J70"/>
    <mergeCell ref="I71:J71"/>
    <mergeCell ref="G70:H70"/>
    <mergeCell ref="I56:J56"/>
    <mergeCell ref="G61:H61"/>
    <mergeCell ref="M63:N63"/>
    <mergeCell ref="L52:L56"/>
    <mergeCell ref="I57:J57"/>
    <mergeCell ref="I67:J67"/>
    <mergeCell ref="L57:L61"/>
    <mergeCell ref="L67:L71"/>
    <mergeCell ref="I65:J65"/>
    <mergeCell ref="I63:J63"/>
    <mergeCell ref="I61:J61"/>
    <mergeCell ref="I55:J55"/>
    <mergeCell ref="O62:P62"/>
    <mergeCell ref="M61:N61"/>
    <mergeCell ref="O61:P61"/>
    <mergeCell ref="Q61:R61"/>
    <mergeCell ref="Q58:R58"/>
    <mergeCell ref="S55:T55"/>
    <mergeCell ref="Q55:R55"/>
    <mergeCell ref="O55:P55"/>
    <mergeCell ref="O56:P56"/>
    <mergeCell ref="M56:N56"/>
    <mergeCell ref="M57:N57"/>
    <mergeCell ref="S56:T56"/>
    <mergeCell ref="S61:T61"/>
    <mergeCell ref="S60:T60"/>
    <mergeCell ref="S57:T57"/>
    <mergeCell ref="S62:T62"/>
    <mergeCell ref="Q62:R62"/>
    <mergeCell ref="Q71:R71"/>
    <mergeCell ref="Q67:R67"/>
    <mergeCell ref="S69:T69"/>
    <mergeCell ref="S66:T66"/>
    <mergeCell ref="Q66:R66"/>
    <mergeCell ref="S67:T67"/>
    <mergeCell ref="S71:T71"/>
    <mergeCell ref="S70:T70"/>
    <mergeCell ref="S68:T68"/>
    <mergeCell ref="S65:T65"/>
    <mergeCell ref="Q70:R70"/>
    <mergeCell ref="Q65:R65"/>
    <mergeCell ref="S63:T63"/>
    <mergeCell ref="Q68:R68"/>
    <mergeCell ref="Q63:R63"/>
    <mergeCell ref="S52:T52"/>
    <mergeCell ref="Q52:R52"/>
    <mergeCell ref="M52:N52"/>
    <mergeCell ref="O52:P52"/>
    <mergeCell ref="Q60:R60"/>
    <mergeCell ref="M55:N55"/>
    <mergeCell ref="Q57:R57"/>
    <mergeCell ref="S58:T58"/>
    <mergeCell ref="Q56:R56"/>
    <mergeCell ref="O58:P58"/>
    <mergeCell ref="O57:P57"/>
    <mergeCell ref="M60:N60"/>
    <mergeCell ref="O60:P60"/>
    <mergeCell ref="Q53:R53"/>
    <mergeCell ref="S53:T53"/>
    <mergeCell ref="O53:P53"/>
    <mergeCell ref="O63:P63"/>
    <mergeCell ref="M62:N62"/>
    <mergeCell ref="S47:T47"/>
    <mergeCell ref="Q45:R45"/>
    <mergeCell ref="S50:T50"/>
    <mergeCell ref="Q51:R51"/>
    <mergeCell ref="S51:T51"/>
    <mergeCell ref="Q47:R47"/>
    <mergeCell ref="M45:N45"/>
    <mergeCell ref="M46:N46"/>
    <mergeCell ref="O45:P45"/>
    <mergeCell ref="M48:N48"/>
    <mergeCell ref="M50:N50"/>
    <mergeCell ref="O50:P50"/>
    <mergeCell ref="S48:T48"/>
    <mergeCell ref="M47:N47"/>
    <mergeCell ref="O51:P51"/>
    <mergeCell ref="Q50:R50"/>
    <mergeCell ref="M51:N51"/>
    <mergeCell ref="Q48:R48"/>
    <mergeCell ref="O48:P48"/>
    <mergeCell ref="O47:P47"/>
    <mergeCell ref="S45:T45"/>
    <mergeCell ref="O46:P46"/>
    <mergeCell ref="Q46:R46"/>
    <mergeCell ref="S43:T43"/>
    <mergeCell ref="L42:L46"/>
    <mergeCell ref="O33:P33"/>
    <mergeCell ref="M38:N38"/>
    <mergeCell ref="Q40:R40"/>
    <mergeCell ref="S41:T41"/>
    <mergeCell ref="O38:P38"/>
    <mergeCell ref="Q41:R41"/>
    <mergeCell ref="L29:L33"/>
    <mergeCell ref="Q38:R38"/>
    <mergeCell ref="S46:T46"/>
    <mergeCell ref="O43:P43"/>
    <mergeCell ref="M43:N43"/>
    <mergeCell ref="O41:P41"/>
    <mergeCell ref="L36:T36"/>
    <mergeCell ref="Q37:R37"/>
    <mergeCell ref="O37:P37"/>
    <mergeCell ref="S40:T40"/>
    <mergeCell ref="Q43:R43"/>
    <mergeCell ref="O40:P40"/>
    <mergeCell ref="M40:N40"/>
    <mergeCell ref="L37:L41"/>
    <mergeCell ref="M30:N30"/>
    <mergeCell ref="S37:T37"/>
    <mergeCell ref="Q32:R32"/>
    <mergeCell ref="M27:N27"/>
    <mergeCell ref="O32:P32"/>
    <mergeCell ref="Q30:R30"/>
    <mergeCell ref="Q29:R29"/>
    <mergeCell ref="M37:N37"/>
    <mergeCell ref="S33:T33"/>
    <mergeCell ref="O42:P42"/>
    <mergeCell ref="M41:N41"/>
    <mergeCell ref="M42:N42"/>
    <mergeCell ref="S38:T38"/>
    <mergeCell ref="S32:T32"/>
    <mergeCell ref="S42:T42"/>
    <mergeCell ref="Q42:R42"/>
    <mergeCell ref="Q33:R33"/>
    <mergeCell ref="M33:N33"/>
    <mergeCell ref="M32:N32"/>
    <mergeCell ref="L24:L28"/>
    <mergeCell ref="S27:T27"/>
    <mergeCell ref="Q24:R24"/>
    <mergeCell ref="O28:P28"/>
    <mergeCell ref="O25:P25"/>
    <mergeCell ref="S24:T24"/>
    <mergeCell ref="S29:T29"/>
    <mergeCell ref="S28:T28"/>
    <mergeCell ref="S30:T30"/>
    <mergeCell ref="M25:N25"/>
    <mergeCell ref="M29:N29"/>
    <mergeCell ref="Q28:R28"/>
    <mergeCell ref="O29:P29"/>
    <mergeCell ref="S25:T25"/>
    <mergeCell ref="O27:P27"/>
    <mergeCell ref="Q27:R27"/>
    <mergeCell ref="O30:P30"/>
    <mergeCell ref="S19:T19"/>
    <mergeCell ref="M19:N19"/>
    <mergeCell ref="O19:P19"/>
    <mergeCell ref="Q19:R19"/>
    <mergeCell ref="M17:N17"/>
    <mergeCell ref="M24:N24"/>
    <mergeCell ref="O24:P24"/>
    <mergeCell ref="Q25:R25"/>
    <mergeCell ref="M28:N28"/>
    <mergeCell ref="E13:F13"/>
    <mergeCell ref="G13:H13"/>
    <mergeCell ref="E10:F10"/>
    <mergeCell ref="M13:N13"/>
    <mergeCell ref="I12:J12"/>
    <mergeCell ref="G18:H18"/>
    <mergeCell ref="M20:N20"/>
    <mergeCell ref="S20:T20"/>
    <mergeCell ref="S17:T17"/>
    <mergeCell ref="L19:L23"/>
    <mergeCell ref="M22:N22"/>
    <mergeCell ref="M23:N23"/>
    <mergeCell ref="M18:N18"/>
    <mergeCell ref="Q18:R18"/>
    <mergeCell ref="O18:P18"/>
    <mergeCell ref="Q20:R20"/>
    <mergeCell ref="O22:P22"/>
    <mergeCell ref="S18:T18"/>
    <mergeCell ref="S23:T23"/>
    <mergeCell ref="O20:P20"/>
    <mergeCell ref="O23:P23"/>
    <mergeCell ref="Q23:R23"/>
    <mergeCell ref="Q22:R22"/>
    <mergeCell ref="S22:T22"/>
    <mergeCell ref="M14:N14"/>
    <mergeCell ref="G10:H10"/>
    <mergeCell ref="S15:T15"/>
    <mergeCell ref="S13:T13"/>
    <mergeCell ref="S14:T14"/>
    <mergeCell ref="Q13:R13"/>
    <mergeCell ref="O13:P13"/>
    <mergeCell ref="G12:H12"/>
    <mergeCell ref="I13:J13"/>
    <mergeCell ref="E20:F20"/>
    <mergeCell ref="C20:D20"/>
    <mergeCell ref="C18:D18"/>
    <mergeCell ref="Q17:R17"/>
    <mergeCell ref="O17:P17"/>
    <mergeCell ref="C17:D17"/>
    <mergeCell ref="G15:H15"/>
    <mergeCell ref="O15:P15"/>
    <mergeCell ref="M15:N15"/>
    <mergeCell ref="L14:L18"/>
    <mergeCell ref="I14:J14"/>
    <mergeCell ref="G14:H14"/>
    <mergeCell ref="Q15:R15"/>
    <mergeCell ref="Q14:R14"/>
    <mergeCell ref="I17:J17"/>
    <mergeCell ref="E17:F17"/>
    <mergeCell ref="E14:F14"/>
    <mergeCell ref="I15:J15"/>
    <mergeCell ref="O14:P14"/>
    <mergeCell ref="E15:F15"/>
    <mergeCell ref="G17:H17"/>
    <mergeCell ref="E18:F18"/>
    <mergeCell ref="G20:H20"/>
    <mergeCell ref="E19:F19"/>
    <mergeCell ref="Q9:R9"/>
    <mergeCell ref="M12:N12"/>
    <mergeCell ref="S12:T12"/>
    <mergeCell ref="O12:P12"/>
    <mergeCell ref="M9:N9"/>
    <mergeCell ref="S9:T9"/>
    <mergeCell ref="Q12:R12"/>
    <mergeCell ref="M10:N10"/>
    <mergeCell ref="S10:T10"/>
    <mergeCell ref="Q10:R10"/>
    <mergeCell ref="O10:P10"/>
    <mergeCell ref="E9:F9"/>
    <mergeCell ref="C7:F7"/>
    <mergeCell ref="I9:J9"/>
    <mergeCell ref="I10:J10"/>
    <mergeCell ref="C8:F8"/>
    <mergeCell ref="G7:H7"/>
    <mergeCell ref="G9:H9"/>
    <mergeCell ref="E12:F12"/>
    <mergeCell ref="L3:T3"/>
    <mergeCell ref="S8:T8"/>
    <mergeCell ref="S5:T5"/>
    <mergeCell ref="S7:T7"/>
    <mergeCell ref="I5:J5"/>
    <mergeCell ref="G5:H5"/>
    <mergeCell ref="C5:F5"/>
    <mergeCell ref="G8:H8"/>
    <mergeCell ref="I8:J8"/>
    <mergeCell ref="O9:P9"/>
    <mergeCell ref="M7:N7"/>
    <mergeCell ref="M5:N5"/>
    <mergeCell ref="O5:P5"/>
    <mergeCell ref="O7:P7"/>
    <mergeCell ref="I7:J7"/>
    <mergeCell ref="L9:L13"/>
    <mergeCell ref="L4:L8"/>
    <mergeCell ref="A1:T1"/>
    <mergeCell ref="M4:N4"/>
    <mergeCell ref="O4:P4"/>
    <mergeCell ref="Q4:R4"/>
    <mergeCell ref="S4:T4"/>
    <mergeCell ref="B3:J3"/>
    <mergeCell ref="C4:F4"/>
    <mergeCell ref="G4:H4"/>
    <mergeCell ref="I4:J4"/>
    <mergeCell ref="B4:B8"/>
    <mergeCell ref="Q5:R5"/>
    <mergeCell ref="Q7:R7"/>
    <mergeCell ref="Q8:R8"/>
    <mergeCell ref="O8:P8"/>
    <mergeCell ref="M8:N8"/>
    <mergeCell ref="C6:D6"/>
    <mergeCell ref="E6:F6"/>
  </mergeCells>
  <phoneticPr fontId="0" type="noConversion"/>
  <pageMargins left="0" right="0" top="0.35433070866141736" bottom="0.35433070866141736" header="0" footer="0"/>
  <pageSetup paperSize="9" scale="4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1"/>
  <sheetViews>
    <sheetView tabSelected="1" topLeftCell="A3" zoomScale="50" zoomScaleNormal="50" workbookViewId="0">
      <selection activeCell="E56" sqref="E56:F60"/>
    </sheetView>
  </sheetViews>
  <sheetFormatPr defaultColWidth="8.85546875" defaultRowHeight="15"/>
  <cols>
    <col min="1" max="1" width="16.7109375" style="4" customWidth="1"/>
    <col min="2" max="10" width="8.85546875" style="4"/>
    <col min="11" max="11" width="10.28515625" style="4" customWidth="1"/>
    <col min="12" max="12" width="8.85546875" style="4"/>
    <col min="13" max="13" width="18.85546875" style="4" customWidth="1"/>
    <col min="14" max="23" width="8.85546875" style="4"/>
    <col min="24" max="24" width="11.42578125" style="4" customWidth="1"/>
    <col min="25" max="16384" width="8.85546875" style="4"/>
  </cols>
  <sheetData>
    <row r="2" spans="1:24" ht="35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3"/>
      <c r="W2" s="3"/>
      <c r="X2" s="3"/>
    </row>
    <row r="3" spans="1:24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</row>
    <row r="4" spans="1:24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</row>
    <row r="5" spans="1:24" ht="17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</row>
    <row r="6" spans="1:24" ht="27.75" customHeight="1" thickBot="1">
      <c r="A6" s="1"/>
      <c r="B6" s="164" t="s">
        <v>12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  <c r="M6" s="106"/>
      <c r="N6" s="164" t="s">
        <v>13</v>
      </c>
      <c r="O6" s="165"/>
      <c r="P6" s="165"/>
      <c r="Q6" s="165"/>
      <c r="R6" s="165"/>
      <c r="S6" s="165"/>
      <c r="T6" s="165"/>
      <c r="U6" s="165"/>
      <c r="V6" s="165"/>
      <c r="W6" s="165"/>
      <c r="X6" s="166"/>
    </row>
    <row r="7" spans="1:24" ht="27.75" customHeight="1" thickBot="1">
      <c r="A7" s="1"/>
      <c r="B7" s="198" t="s">
        <v>2</v>
      </c>
      <c r="C7" s="167">
        <v>114</v>
      </c>
      <c r="D7" s="168"/>
      <c r="E7" s="168"/>
      <c r="F7" s="169"/>
      <c r="G7" s="162" t="s">
        <v>22</v>
      </c>
      <c r="H7" s="225"/>
      <c r="I7" s="163"/>
      <c r="J7" s="170">
        <v>115</v>
      </c>
      <c r="K7" s="171"/>
      <c r="L7" s="172"/>
      <c r="M7" s="19"/>
      <c r="N7" s="198" t="s">
        <v>2</v>
      </c>
      <c r="O7" s="167">
        <v>141</v>
      </c>
      <c r="P7" s="168"/>
      <c r="Q7" s="168"/>
      <c r="R7" s="169"/>
      <c r="S7" s="162" t="s">
        <v>23</v>
      </c>
      <c r="T7" s="225"/>
      <c r="U7" s="163"/>
      <c r="V7" s="162">
        <v>142</v>
      </c>
      <c r="W7" s="225"/>
      <c r="X7" s="163"/>
    </row>
    <row r="8" spans="1:24" s="8" customFormat="1" ht="27.75" customHeight="1">
      <c r="A8" s="6"/>
      <c r="B8" s="199"/>
      <c r="C8" s="423"/>
      <c r="D8" s="424"/>
      <c r="E8" s="424"/>
      <c r="F8" s="425"/>
      <c r="G8" s="370"/>
      <c r="H8" s="371"/>
      <c r="I8" s="372"/>
      <c r="J8" s="429"/>
      <c r="K8" s="430"/>
      <c r="L8" s="431"/>
      <c r="M8" s="102"/>
      <c r="N8" s="199"/>
      <c r="O8" s="423"/>
      <c r="P8" s="424"/>
      <c r="Q8" s="424"/>
      <c r="R8" s="425"/>
      <c r="S8" s="370"/>
      <c r="T8" s="371"/>
      <c r="U8" s="372"/>
      <c r="V8" s="370"/>
      <c r="W8" s="371"/>
      <c r="X8" s="372"/>
    </row>
    <row r="9" spans="1:24" ht="27.75" customHeight="1">
      <c r="A9" s="1"/>
      <c r="B9" s="199"/>
      <c r="C9" s="432"/>
      <c r="D9" s="426"/>
      <c r="E9" s="426"/>
      <c r="F9" s="427"/>
      <c r="G9" s="380"/>
      <c r="H9" s="383"/>
      <c r="I9" s="100"/>
      <c r="J9" s="380"/>
      <c r="K9" s="383"/>
      <c r="L9" s="100"/>
      <c r="M9" s="103"/>
      <c r="N9" s="199"/>
      <c r="O9" s="432"/>
      <c r="P9" s="426"/>
      <c r="Q9" s="426"/>
      <c r="R9" s="427"/>
      <c r="S9" s="380"/>
      <c r="T9" s="383"/>
      <c r="U9" s="100"/>
      <c r="V9" s="380"/>
      <c r="W9" s="383"/>
      <c r="X9" s="100"/>
    </row>
    <row r="10" spans="1:24" ht="28.9" customHeight="1">
      <c r="A10" s="1"/>
      <c r="B10" s="199"/>
      <c r="C10" s="380"/>
      <c r="D10" s="381"/>
      <c r="E10" s="381"/>
      <c r="F10" s="381"/>
      <c r="G10" s="380"/>
      <c r="H10" s="381"/>
      <c r="I10" s="382"/>
      <c r="J10" s="380"/>
      <c r="K10" s="381"/>
      <c r="L10" s="382"/>
      <c r="M10" s="104"/>
      <c r="N10" s="199"/>
      <c r="O10" s="380"/>
      <c r="P10" s="381"/>
      <c r="Q10" s="381"/>
      <c r="R10" s="381"/>
      <c r="S10" s="380"/>
      <c r="T10" s="381"/>
      <c r="U10" s="382"/>
      <c r="V10" s="380"/>
      <c r="W10" s="381"/>
      <c r="X10" s="382"/>
    </row>
    <row r="11" spans="1:24" ht="25.15" customHeight="1" thickBot="1">
      <c r="A11" s="6"/>
      <c r="B11" s="200"/>
      <c r="C11" s="420"/>
      <c r="D11" s="421"/>
      <c r="E11" s="421"/>
      <c r="F11" s="422"/>
      <c r="G11" s="373"/>
      <c r="H11" s="374"/>
      <c r="I11" s="375"/>
      <c r="J11" s="373"/>
      <c r="K11" s="374"/>
      <c r="L11" s="375"/>
      <c r="M11" s="108"/>
      <c r="N11" s="200"/>
      <c r="O11" s="420"/>
      <c r="P11" s="421"/>
      <c r="Q11" s="421"/>
      <c r="R11" s="422"/>
      <c r="S11" s="373"/>
      <c r="T11" s="374"/>
      <c r="U11" s="375"/>
      <c r="V11" s="373"/>
      <c r="W11" s="374"/>
      <c r="X11" s="375"/>
    </row>
    <row r="12" spans="1:24" ht="26.45" customHeight="1" thickBot="1">
      <c r="A12" s="1"/>
      <c r="B12" s="198" t="s">
        <v>3</v>
      </c>
      <c r="C12" s="162">
        <v>109</v>
      </c>
      <c r="D12" s="163"/>
      <c r="E12" s="396">
        <v>110</v>
      </c>
      <c r="F12" s="396"/>
      <c r="G12" s="378">
        <v>111</v>
      </c>
      <c r="H12" s="379"/>
      <c r="I12" s="413">
        <v>112</v>
      </c>
      <c r="J12" s="413"/>
      <c r="K12" s="343">
        <v>113</v>
      </c>
      <c r="L12" s="344"/>
      <c r="M12" s="19"/>
      <c r="N12" s="399" t="s">
        <v>3</v>
      </c>
      <c r="O12" s="201">
        <v>136</v>
      </c>
      <c r="P12" s="202"/>
      <c r="Q12" s="390">
        <v>137</v>
      </c>
      <c r="R12" s="391"/>
      <c r="S12" s="378">
        <v>138</v>
      </c>
      <c r="T12" s="379"/>
      <c r="U12" s="378">
        <v>139</v>
      </c>
      <c r="V12" s="379"/>
      <c r="W12" s="343">
        <v>140</v>
      </c>
      <c r="X12" s="344"/>
    </row>
    <row r="13" spans="1:24" s="8" customFormat="1" ht="27.75" customHeight="1">
      <c r="A13" s="6"/>
      <c r="B13" s="199"/>
      <c r="C13" s="222">
        <f>C14+D14</f>
        <v>48.39</v>
      </c>
      <c r="D13" s="223"/>
      <c r="E13" s="389">
        <f>E14+F14</f>
        <v>46.629999999999995</v>
      </c>
      <c r="F13" s="389"/>
      <c r="G13" s="384">
        <f>G14+H14</f>
        <v>46.489999999999995</v>
      </c>
      <c r="H13" s="385"/>
      <c r="I13" s="389">
        <f>I14+J14</f>
        <v>46.3</v>
      </c>
      <c r="J13" s="389"/>
      <c r="K13" s="222">
        <f>K14+L14</f>
        <v>48.050000000000004</v>
      </c>
      <c r="L13" s="223"/>
      <c r="M13" s="109"/>
      <c r="N13" s="400"/>
      <c r="O13" s="210">
        <f>O14+P14</f>
        <v>48.050000000000004</v>
      </c>
      <c r="P13" s="211"/>
      <c r="Q13" s="384">
        <f>Q14+R14</f>
        <v>46.47</v>
      </c>
      <c r="R13" s="385"/>
      <c r="S13" s="384">
        <f>S14+T14</f>
        <v>46.489999999999995</v>
      </c>
      <c r="T13" s="389"/>
      <c r="U13" s="376">
        <f>U14+V14</f>
        <v>46.3</v>
      </c>
      <c r="V13" s="377"/>
      <c r="W13" s="221">
        <f>W14+X14</f>
        <v>48.050000000000004</v>
      </c>
      <c r="X13" s="223"/>
    </row>
    <row r="14" spans="1:24" ht="27.75" customHeight="1">
      <c r="A14" s="1"/>
      <c r="B14" s="199"/>
      <c r="C14" s="10">
        <v>43.09</v>
      </c>
      <c r="D14" s="11">
        <v>5.3</v>
      </c>
      <c r="E14" s="138">
        <v>41.33</v>
      </c>
      <c r="F14" s="135">
        <v>5.3</v>
      </c>
      <c r="G14" s="134">
        <v>41.19</v>
      </c>
      <c r="H14" s="126">
        <v>5.3</v>
      </c>
      <c r="I14" s="139">
        <v>41</v>
      </c>
      <c r="J14" s="140">
        <v>5.3</v>
      </c>
      <c r="K14" s="12">
        <v>42.35</v>
      </c>
      <c r="L14" s="13">
        <v>5.7</v>
      </c>
      <c r="M14" s="105"/>
      <c r="N14" s="400"/>
      <c r="O14" s="141">
        <v>42.35</v>
      </c>
      <c r="P14" s="128">
        <v>5.7</v>
      </c>
      <c r="Q14" s="134">
        <v>41.17</v>
      </c>
      <c r="R14" s="126">
        <v>5.3</v>
      </c>
      <c r="S14" s="134">
        <v>41.19</v>
      </c>
      <c r="T14" s="135">
        <v>5.3</v>
      </c>
      <c r="U14" s="136">
        <v>41</v>
      </c>
      <c r="V14" s="137">
        <v>5.3</v>
      </c>
      <c r="W14" s="18">
        <v>42.35</v>
      </c>
      <c r="X14" s="11">
        <v>5.7</v>
      </c>
    </row>
    <row r="15" spans="1:24" ht="27.75" customHeight="1">
      <c r="A15" s="1"/>
      <c r="B15" s="199"/>
      <c r="C15" s="175">
        <v>75000</v>
      </c>
      <c r="D15" s="176"/>
      <c r="E15" s="268"/>
      <c r="F15" s="268"/>
      <c r="G15" s="388"/>
      <c r="H15" s="269"/>
      <c r="I15" s="268"/>
      <c r="J15" s="268"/>
      <c r="K15" s="175">
        <v>75000</v>
      </c>
      <c r="L15" s="176"/>
      <c r="M15" s="109"/>
      <c r="N15" s="400"/>
      <c r="O15" s="208"/>
      <c r="P15" s="209"/>
      <c r="Q15" s="388"/>
      <c r="R15" s="269"/>
      <c r="S15" s="388"/>
      <c r="T15" s="268"/>
      <c r="U15" s="388"/>
      <c r="V15" s="269"/>
      <c r="W15" s="184">
        <v>75000</v>
      </c>
      <c r="X15" s="176"/>
    </row>
    <row r="16" spans="1:24" s="8" customFormat="1" ht="27.75" customHeight="1" thickBot="1">
      <c r="A16" s="6"/>
      <c r="B16" s="200"/>
      <c r="C16" s="175">
        <f>C15*C13</f>
        <v>3629250</v>
      </c>
      <c r="D16" s="176"/>
      <c r="E16" s="268"/>
      <c r="F16" s="268"/>
      <c r="G16" s="392"/>
      <c r="H16" s="259"/>
      <c r="I16" s="258"/>
      <c r="J16" s="393"/>
      <c r="K16" s="187">
        <f>K15*K13</f>
        <v>3603750.0000000005</v>
      </c>
      <c r="L16" s="237"/>
      <c r="M16" s="107"/>
      <c r="N16" s="401"/>
      <c r="O16" s="203"/>
      <c r="P16" s="204"/>
      <c r="Q16" s="392"/>
      <c r="R16" s="259"/>
      <c r="S16" s="392"/>
      <c r="T16" s="393"/>
      <c r="U16" s="392"/>
      <c r="V16" s="259"/>
      <c r="W16" s="238">
        <f>W13*W15</f>
        <v>3603750.0000000005</v>
      </c>
      <c r="X16" s="237"/>
    </row>
    <row r="17" spans="1:24" ht="27.75" customHeight="1" thickBot="1">
      <c r="A17" s="6"/>
      <c r="B17" s="198" t="s">
        <v>4</v>
      </c>
      <c r="C17" s="201">
        <v>104</v>
      </c>
      <c r="D17" s="202"/>
      <c r="E17" s="396">
        <v>105</v>
      </c>
      <c r="F17" s="396"/>
      <c r="G17" s="390">
        <v>106</v>
      </c>
      <c r="H17" s="391"/>
      <c r="I17" s="396">
        <v>107</v>
      </c>
      <c r="J17" s="396"/>
      <c r="K17" s="162">
        <v>108</v>
      </c>
      <c r="L17" s="163"/>
      <c r="M17" s="19"/>
      <c r="N17" s="399" t="s">
        <v>4</v>
      </c>
      <c r="O17" s="162">
        <v>131</v>
      </c>
      <c r="P17" s="163"/>
      <c r="Q17" s="390">
        <v>132</v>
      </c>
      <c r="R17" s="391"/>
      <c r="S17" s="390">
        <v>133</v>
      </c>
      <c r="T17" s="396"/>
      <c r="U17" s="390">
        <v>134</v>
      </c>
      <c r="V17" s="391"/>
      <c r="W17" s="468">
        <v>135</v>
      </c>
      <c r="X17" s="395"/>
    </row>
    <row r="18" spans="1:24" s="8" customFormat="1" ht="27.75" customHeight="1">
      <c r="A18" s="6"/>
      <c r="B18" s="199"/>
      <c r="C18" s="210">
        <f>C19+D19</f>
        <v>48.39</v>
      </c>
      <c r="D18" s="211"/>
      <c r="E18" s="389">
        <f>E19+F19</f>
        <v>46.629999999999995</v>
      </c>
      <c r="F18" s="389"/>
      <c r="G18" s="384">
        <f>G19+H19</f>
        <v>46.489999999999995</v>
      </c>
      <c r="H18" s="385"/>
      <c r="I18" s="389">
        <f>I19+J19</f>
        <v>46.3</v>
      </c>
      <c r="J18" s="389"/>
      <c r="K18" s="222">
        <f>K19+L19</f>
        <v>48.050000000000004</v>
      </c>
      <c r="L18" s="223"/>
      <c r="M18" s="109"/>
      <c r="N18" s="400"/>
      <c r="O18" s="222">
        <f>O19+P19</f>
        <v>48.050000000000004</v>
      </c>
      <c r="P18" s="223"/>
      <c r="Q18" s="384">
        <f>Q19+R19</f>
        <v>46.47</v>
      </c>
      <c r="R18" s="385"/>
      <c r="S18" s="384">
        <f>S19+T19</f>
        <v>46.489999999999995</v>
      </c>
      <c r="T18" s="389"/>
      <c r="U18" s="384">
        <f>U19+V19</f>
        <v>46.3</v>
      </c>
      <c r="V18" s="385"/>
      <c r="W18" s="469">
        <f>W19+X19</f>
        <v>48.050000000000004</v>
      </c>
      <c r="X18" s="387"/>
    </row>
    <row r="19" spans="1:24" ht="27.75" customHeight="1">
      <c r="A19" s="6"/>
      <c r="B19" s="199"/>
      <c r="C19" s="141">
        <v>43.09</v>
      </c>
      <c r="D19" s="128">
        <v>5.3</v>
      </c>
      <c r="E19" s="138">
        <v>41.33</v>
      </c>
      <c r="F19" s="135">
        <v>5.3</v>
      </c>
      <c r="G19" s="134">
        <v>41.19</v>
      </c>
      <c r="H19" s="126">
        <v>5.3</v>
      </c>
      <c r="I19" s="139">
        <v>41</v>
      </c>
      <c r="J19" s="140">
        <v>5.3</v>
      </c>
      <c r="K19" s="12">
        <v>42.35</v>
      </c>
      <c r="L19" s="13">
        <v>5.7</v>
      </c>
      <c r="M19" s="105"/>
      <c r="N19" s="400"/>
      <c r="O19" s="10">
        <v>42.35</v>
      </c>
      <c r="P19" s="11">
        <v>5.7</v>
      </c>
      <c r="Q19" s="134">
        <v>41.17</v>
      </c>
      <c r="R19" s="126">
        <v>5.3</v>
      </c>
      <c r="S19" s="134">
        <v>41.19</v>
      </c>
      <c r="T19" s="135">
        <v>5.3</v>
      </c>
      <c r="U19" s="136">
        <v>41</v>
      </c>
      <c r="V19" s="137">
        <v>5.3</v>
      </c>
      <c r="W19" s="470">
        <v>42.35</v>
      </c>
      <c r="X19" s="131">
        <v>5.7</v>
      </c>
    </row>
    <row r="20" spans="1:24" ht="27.75" customHeight="1">
      <c r="A20" s="6"/>
      <c r="B20" s="199"/>
      <c r="C20" s="208"/>
      <c r="D20" s="209"/>
      <c r="E20" s="268"/>
      <c r="F20" s="268"/>
      <c r="G20" s="388"/>
      <c r="H20" s="269"/>
      <c r="I20" s="268"/>
      <c r="J20" s="268"/>
      <c r="K20" s="175">
        <v>70000</v>
      </c>
      <c r="L20" s="176"/>
      <c r="M20" s="109"/>
      <c r="N20" s="400"/>
      <c r="O20" s="175">
        <v>70000</v>
      </c>
      <c r="P20" s="176"/>
      <c r="Q20" s="388"/>
      <c r="R20" s="269"/>
      <c r="S20" s="388"/>
      <c r="T20" s="268"/>
      <c r="U20" s="388"/>
      <c r="V20" s="269"/>
      <c r="W20" s="311">
        <v>70000</v>
      </c>
      <c r="X20" s="274"/>
    </row>
    <row r="21" spans="1:24" s="8" customFormat="1" ht="27.75" customHeight="1" thickBot="1">
      <c r="A21" s="6"/>
      <c r="B21" s="200"/>
      <c r="C21" s="208"/>
      <c r="D21" s="209"/>
      <c r="E21" s="268"/>
      <c r="F21" s="268"/>
      <c r="G21" s="392"/>
      <c r="H21" s="259"/>
      <c r="I21" s="258"/>
      <c r="J21" s="393"/>
      <c r="K21" s="187">
        <f>K18*K20</f>
        <v>3363500.0000000005</v>
      </c>
      <c r="L21" s="237"/>
      <c r="M21" s="107"/>
      <c r="N21" s="401"/>
      <c r="O21" s="187">
        <f>O18*O20</f>
        <v>3363500.0000000005</v>
      </c>
      <c r="P21" s="237"/>
      <c r="Q21" s="392"/>
      <c r="R21" s="259"/>
      <c r="S21" s="392"/>
      <c r="T21" s="393"/>
      <c r="U21" s="392"/>
      <c r="V21" s="259"/>
      <c r="W21" s="317">
        <f>W18*W20</f>
        <v>3363500.0000000005</v>
      </c>
      <c r="X21" s="290"/>
    </row>
    <row r="22" spans="1:24" ht="27.75" customHeight="1" thickBot="1">
      <c r="A22" s="6"/>
      <c r="B22" s="198" t="s">
        <v>5</v>
      </c>
      <c r="C22" s="433">
        <v>99</v>
      </c>
      <c r="D22" s="434"/>
      <c r="E22" s="438">
        <v>100</v>
      </c>
      <c r="F22" s="438"/>
      <c r="G22" s="201">
        <v>101</v>
      </c>
      <c r="H22" s="202"/>
      <c r="I22" s="197">
        <v>102</v>
      </c>
      <c r="J22" s="197"/>
      <c r="K22" s="201">
        <v>103</v>
      </c>
      <c r="L22" s="202"/>
      <c r="M22" s="19"/>
      <c r="N22" s="399" t="s">
        <v>5</v>
      </c>
      <c r="O22" s="201">
        <v>126</v>
      </c>
      <c r="P22" s="202"/>
      <c r="Q22" s="201">
        <v>127</v>
      </c>
      <c r="R22" s="202"/>
      <c r="S22" s="201">
        <v>128</v>
      </c>
      <c r="T22" s="197"/>
      <c r="U22" s="394">
        <v>129</v>
      </c>
      <c r="V22" s="395"/>
      <c r="W22" s="197">
        <v>130</v>
      </c>
      <c r="X22" s="202"/>
    </row>
    <row r="23" spans="1:24" s="8" customFormat="1" ht="27.75" customHeight="1">
      <c r="A23" s="6"/>
      <c r="B23" s="199"/>
      <c r="C23" s="435">
        <f>C24+D24</f>
        <v>48.39</v>
      </c>
      <c r="D23" s="436"/>
      <c r="E23" s="437">
        <f>E24+F24</f>
        <v>46.629999999999995</v>
      </c>
      <c r="F23" s="437"/>
      <c r="G23" s="210">
        <f>G24+H24</f>
        <v>46.489999999999995</v>
      </c>
      <c r="H23" s="211"/>
      <c r="I23" s="212">
        <f>I24+J24</f>
        <v>46.3</v>
      </c>
      <c r="J23" s="212"/>
      <c r="K23" s="210">
        <f>K24+L24</f>
        <v>48.050000000000004</v>
      </c>
      <c r="L23" s="211"/>
      <c r="M23" s="109"/>
      <c r="N23" s="400"/>
      <c r="O23" s="210">
        <f>O24+P24</f>
        <v>48.050000000000004</v>
      </c>
      <c r="P23" s="211"/>
      <c r="Q23" s="210">
        <f>Q24+R24</f>
        <v>46.47</v>
      </c>
      <c r="R23" s="211"/>
      <c r="S23" s="210">
        <f>S24+T24</f>
        <v>46.489999999999995</v>
      </c>
      <c r="T23" s="212"/>
      <c r="U23" s="386">
        <f>U24+V24</f>
        <v>46.3</v>
      </c>
      <c r="V23" s="387"/>
      <c r="W23" s="212">
        <f>W24+X24</f>
        <v>48.050000000000004</v>
      </c>
      <c r="X23" s="211"/>
    </row>
    <row r="24" spans="1:24" ht="27.75" customHeight="1">
      <c r="A24" s="6"/>
      <c r="B24" s="199"/>
      <c r="C24" s="154">
        <v>43.09</v>
      </c>
      <c r="D24" s="152">
        <v>5.3</v>
      </c>
      <c r="E24" s="155">
        <v>41.33</v>
      </c>
      <c r="F24" s="156">
        <v>5.3</v>
      </c>
      <c r="G24" s="141">
        <v>41.19</v>
      </c>
      <c r="H24" s="128">
        <v>5.3</v>
      </c>
      <c r="I24" s="142">
        <v>41</v>
      </c>
      <c r="J24" s="124">
        <v>5.3</v>
      </c>
      <c r="K24" s="145">
        <v>42.35</v>
      </c>
      <c r="L24" s="122">
        <v>5.7</v>
      </c>
      <c r="M24" s="105"/>
      <c r="N24" s="400"/>
      <c r="O24" s="141">
        <v>42.35</v>
      </c>
      <c r="P24" s="128">
        <v>5.7</v>
      </c>
      <c r="Q24" s="141">
        <v>41.17</v>
      </c>
      <c r="R24" s="128">
        <v>5.3</v>
      </c>
      <c r="S24" s="141">
        <v>41.19</v>
      </c>
      <c r="T24" s="144">
        <v>5.3</v>
      </c>
      <c r="U24" s="147">
        <v>41</v>
      </c>
      <c r="V24" s="148">
        <v>5.3</v>
      </c>
      <c r="W24" s="143">
        <v>42.35</v>
      </c>
      <c r="X24" s="128">
        <v>5.7</v>
      </c>
    </row>
    <row r="25" spans="1:24" ht="27.75" customHeight="1">
      <c r="A25" s="6"/>
      <c r="B25" s="199"/>
      <c r="C25" s="428">
        <v>70000</v>
      </c>
      <c r="D25" s="261"/>
      <c r="E25" s="270">
        <v>70000</v>
      </c>
      <c r="F25" s="260"/>
      <c r="G25" s="208"/>
      <c r="H25" s="209"/>
      <c r="I25" s="207"/>
      <c r="J25" s="207"/>
      <c r="K25" s="208"/>
      <c r="L25" s="209"/>
      <c r="M25" s="109"/>
      <c r="N25" s="400"/>
      <c r="O25" s="208"/>
      <c r="P25" s="209"/>
      <c r="Q25" s="208"/>
      <c r="R25" s="209"/>
      <c r="S25" s="208"/>
      <c r="T25" s="207"/>
      <c r="U25" s="273"/>
      <c r="V25" s="274"/>
      <c r="W25" s="207"/>
      <c r="X25" s="209"/>
    </row>
    <row r="26" spans="1:24" s="8" customFormat="1" ht="27.75" customHeight="1" thickBot="1">
      <c r="A26" s="6"/>
      <c r="B26" s="200"/>
      <c r="C26" s="428">
        <v>3386600</v>
      </c>
      <c r="D26" s="261"/>
      <c r="E26" s="270">
        <v>3264100</v>
      </c>
      <c r="F26" s="260"/>
      <c r="G26" s="203"/>
      <c r="H26" s="204"/>
      <c r="I26" s="229"/>
      <c r="J26" s="230"/>
      <c r="K26" s="203"/>
      <c r="L26" s="204"/>
      <c r="M26" s="107"/>
      <c r="N26" s="401"/>
      <c r="O26" s="203"/>
      <c r="P26" s="204"/>
      <c r="Q26" s="203"/>
      <c r="R26" s="204"/>
      <c r="S26" s="203"/>
      <c r="T26" s="230"/>
      <c r="U26" s="289"/>
      <c r="V26" s="290"/>
      <c r="W26" s="229"/>
      <c r="X26" s="204"/>
    </row>
    <row r="27" spans="1:24" ht="27.75" customHeight="1" thickBot="1">
      <c r="A27" s="6"/>
      <c r="B27" s="198" t="s">
        <v>6</v>
      </c>
      <c r="C27" s="394">
        <v>94</v>
      </c>
      <c r="D27" s="395"/>
      <c r="E27" s="197">
        <v>95</v>
      </c>
      <c r="F27" s="197"/>
      <c r="G27" s="201">
        <v>96</v>
      </c>
      <c r="H27" s="202"/>
      <c r="I27" s="197">
        <v>97</v>
      </c>
      <c r="J27" s="197"/>
      <c r="K27" s="201">
        <v>98</v>
      </c>
      <c r="L27" s="202"/>
      <c r="M27" s="19"/>
      <c r="N27" s="399" t="s">
        <v>6</v>
      </c>
      <c r="O27" s="201">
        <v>121</v>
      </c>
      <c r="P27" s="202"/>
      <c r="Q27" s="201">
        <v>122</v>
      </c>
      <c r="R27" s="202"/>
      <c r="S27" s="201">
        <v>123</v>
      </c>
      <c r="T27" s="202"/>
      <c r="U27" s="201">
        <v>124</v>
      </c>
      <c r="V27" s="202"/>
      <c r="W27" s="201">
        <v>125</v>
      </c>
      <c r="X27" s="202"/>
    </row>
    <row r="28" spans="1:24" s="8" customFormat="1" ht="27.75" customHeight="1">
      <c r="A28" s="6"/>
      <c r="B28" s="199"/>
      <c r="C28" s="386">
        <f>C29+D29</f>
        <v>48.39</v>
      </c>
      <c r="D28" s="387"/>
      <c r="E28" s="212">
        <f>E29+F29</f>
        <v>46.629999999999995</v>
      </c>
      <c r="F28" s="212"/>
      <c r="G28" s="210">
        <f>G29+H29</f>
        <v>46.489999999999995</v>
      </c>
      <c r="H28" s="211"/>
      <c r="I28" s="212">
        <f>I29+J29</f>
        <v>46.3</v>
      </c>
      <c r="J28" s="212"/>
      <c r="K28" s="210">
        <f>K29+L29</f>
        <v>48.050000000000004</v>
      </c>
      <c r="L28" s="211"/>
      <c r="M28" s="109"/>
      <c r="N28" s="400"/>
      <c r="O28" s="210">
        <f>O29+P29</f>
        <v>48.050000000000004</v>
      </c>
      <c r="P28" s="211"/>
      <c r="Q28" s="210">
        <f>Q29+R29</f>
        <v>46.47</v>
      </c>
      <c r="R28" s="211"/>
      <c r="S28" s="210">
        <f>S29+T29</f>
        <v>46.489999999999995</v>
      </c>
      <c r="T28" s="211"/>
      <c r="U28" s="210">
        <f>U29+V29</f>
        <v>46.3</v>
      </c>
      <c r="V28" s="211"/>
      <c r="W28" s="210">
        <f>W29+X29</f>
        <v>48.050000000000004</v>
      </c>
      <c r="X28" s="211"/>
    </row>
    <row r="29" spans="1:24" ht="27.75" customHeight="1">
      <c r="A29" s="6"/>
      <c r="B29" s="199"/>
      <c r="C29" s="153">
        <v>43.09</v>
      </c>
      <c r="D29" s="131">
        <v>5.3</v>
      </c>
      <c r="E29" s="143">
        <v>41.33</v>
      </c>
      <c r="F29" s="144">
        <v>5.3</v>
      </c>
      <c r="G29" s="141">
        <v>41.19</v>
      </c>
      <c r="H29" s="128">
        <v>5.3</v>
      </c>
      <c r="I29" s="142">
        <v>41</v>
      </c>
      <c r="J29" s="124">
        <v>5.3</v>
      </c>
      <c r="K29" s="145">
        <v>42.35</v>
      </c>
      <c r="L29" s="122">
        <v>5.7</v>
      </c>
      <c r="M29" s="105"/>
      <c r="N29" s="400"/>
      <c r="O29" s="141">
        <v>42.35</v>
      </c>
      <c r="P29" s="128">
        <v>5.7</v>
      </c>
      <c r="Q29" s="141">
        <v>41.17</v>
      </c>
      <c r="R29" s="128">
        <v>5.3</v>
      </c>
      <c r="S29" s="141">
        <v>41.19</v>
      </c>
      <c r="T29" s="144">
        <v>5.3</v>
      </c>
      <c r="U29" s="146">
        <v>41</v>
      </c>
      <c r="V29" s="146">
        <v>5.3</v>
      </c>
      <c r="W29" s="143">
        <v>42.35</v>
      </c>
      <c r="X29" s="128">
        <v>5.7</v>
      </c>
    </row>
    <row r="30" spans="1:24" ht="27.75" customHeight="1">
      <c r="A30" s="6"/>
      <c r="B30" s="199"/>
      <c r="C30" s="444">
        <v>65000</v>
      </c>
      <c r="D30" s="274"/>
      <c r="E30" s="207"/>
      <c r="F30" s="207"/>
      <c r="G30" s="208"/>
      <c r="H30" s="209"/>
      <c r="I30" s="207"/>
      <c r="J30" s="207"/>
      <c r="K30" s="208"/>
      <c r="L30" s="209"/>
      <c r="M30" s="109"/>
      <c r="N30" s="400"/>
      <c r="O30" s="402"/>
      <c r="P30" s="403"/>
      <c r="Q30" s="402"/>
      <c r="R30" s="403"/>
      <c r="S30" s="208"/>
      <c r="T30" s="209"/>
      <c r="U30" s="397"/>
      <c r="V30" s="398"/>
      <c r="W30" s="208"/>
      <c r="X30" s="209"/>
    </row>
    <row r="31" spans="1:24" s="8" customFormat="1" ht="27.75" customHeight="1" thickBot="1">
      <c r="A31" s="6"/>
      <c r="B31" s="200"/>
      <c r="C31" s="407">
        <v>3145350</v>
      </c>
      <c r="D31" s="408"/>
      <c r="E31" s="406"/>
      <c r="F31" s="406"/>
      <c r="G31" s="418"/>
      <c r="H31" s="419"/>
      <c r="I31" s="442"/>
      <c r="J31" s="443"/>
      <c r="K31" s="418"/>
      <c r="L31" s="419"/>
      <c r="M31" s="107"/>
      <c r="N31" s="401"/>
      <c r="O31" s="203"/>
      <c r="P31" s="204"/>
      <c r="Q31" s="203"/>
      <c r="R31" s="204"/>
      <c r="S31" s="203"/>
      <c r="T31" s="204"/>
      <c r="U31" s="203"/>
      <c r="V31" s="204"/>
      <c r="W31" s="203"/>
      <c r="X31" s="204"/>
    </row>
    <row r="32" spans="1:24" ht="27.75" customHeight="1" thickBot="1">
      <c r="A32" s="6"/>
      <c r="B32" s="198" t="s">
        <v>7</v>
      </c>
      <c r="C32" s="404">
        <v>89</v>
      </c>
      <c r="D32" s="405"/>
      <c r="E32" s="404">
        <v>90</v>
      </c>
      <c r="F32" s="405"/>
      <c r="G32" s="201">
        <v>91</v>
      </c>
      <c r="H32" s="202"/>
      <c r="I32" s="197">
        <v>92</v>
      </c>
      <c r="J32" s="197"/>
      <c r="K32" s="201">
        <v>93</v>
      </c>
      <c r="L32" s="202"/>
      <c r="M32" s="19"/>
      <c r="N32" s="399" t="s">
        <v>7</v>
      </c>
      <c r="O32" s="162">
        <v>116</v>
      </c>
      <c r="P32" s="163"/>
      <c r="Q32" s="201">
        <v>117</v>
      </c>
      <c r="R32" s="202"/>
      <c r="S32" s="162">
        <v>118</v>
      </c>
      <c r="T32" s="163"/>
      <c r="U32" s="162">
        <v>119</v>
      </c>
      <c r="V32" s="163"/>
      <c r="W32" s="162">
        <v>120</v>
      </c>
      <c r="X32" s="163"/>
    </row>
    <row r="33" spans="1:24" s="8" customFormat="1" ht="27.75" customHeight="1">
      <c r="A33" s="6"/>
      <c r="B33" s="199"/>
      <c r="C33" s="210">
        <f>C34+D34</f>
        <v>48.400000000000006</v>
      </c>
      <c r="D33" s="211"/>
      <c r="E33" s="212">
        <f>E34+F34</f>
        <v>46.419999999999995</v>
      </c>
      <c r="F33" s="212"/>
      <c r="G33" s="210">
        <f>G34+H34</f>
        <v>46.209999999999994</v>
      </c>
      <c r="H33" s="211"/>
      <c r="I33" s="212">
        <f>I34+J34</f>
        <v>45.89</v>
      </c>
      <c r="J33" s="212"/>
      <c r="K33" s="210">
        <f>K34+L34</f>
        <v>48.150000000000006</v>
      </c>
      <c r="L33" s="211"/>
      <c r="M33" s="109"/>
      <c r="N33" s="400"/>
      <c r="O33" s="222">
        <f>O34+P34</f>
        <v>48.39</v>
      </c>
      <c r="P33" s="223"/>
      <c r="Q33" s="210">
        <f>Q34+R34</f>
        <v>45.89</v>
      </c>
      <c r="R33" s="211"/>
      <c r="S33" s="222">
        <f>S34+T34</f>
        <v>46.209999999999994</v>
      </c>
      <c r="T33" s="223"/>
      <c r="U33" s="222">
        <f>U34+V34</f>
        <v>46.04</v>
      </c>
      <c r="V33" s="223"/>
      <c r="W33" s="222">
        <f>W34+X34</f>
        <v>48.150000000000006</v>
      </c>
      <c r="X33" s="223"/>
    </row>
    <row r="34" spans="1:24" ht="27.75" customHeight="1">
      <c r="A34" s="6"/>
      <c r="B34" s="199"/>
      <c r="C34" s="145">
        <v>42.7</v>
      </c>
      <c r="D34" s="122">
        <v>5.7</v>
      </c>
      <c r="E34" s="142">
        <v>41.12</v>
      </c>
      <c r="F34" s="124">
        <v>5.3</v>
      </c>
      <c r="G34" s="141">
        <v>40.909999999999997</v>
      </c>
      <c r="H34" s="128">
        <v>5.3</v>
      </c>
      <c r="I34" s="142">
        <v>40.590000000000003</v>
      </c>
      <c r="J34" s="124">
        <v>5.3</v>
      </c>
      <c r="K34" s="145">
        <v>42.45</v>
      </c>
      <c r="L34" s="122">
        <v>5.7</v>
      </c>
      <c r="M34" s="105"/>
      <c r="N34" s="400"/>
      <c r="O34" s="10">
        <v>42.69</v>
      </c>
      <c r="P34" s="11">
        <v>5.7</v>
      </c>
      <c r="Q34" s="141">
        <v>40.590000000000003</v>
      </c>
      <c r="R34" s="128">
        <v>5.3</v>
      </c>
      <c r="S34" s="10">
        <v>40.909999999999997</v>
      </c>
      <c r="T34" s="11">
        <v>5.3</v>
      </c>
      <c r="U34" s="10">
        <v>40.74</v>
      </c>
      <c r="V34" s="11">
        <v>5.3</v>
      </c>
      <c r="W34" s="10">
        <v>42.45</v>
      </c>
      <c r="X34" s="11">
        <v>5.7</v>
      </c>
    </row>
    <row r="35" spans="1:24" ht="27.75" customHeight="1" thickBot="1">
      <c r="A35" s="6"/>
      <c r="B35" s="199"/>
      <c r="C35" s="208"/>
      <c r="D35" s="209"/>
      <c r="E35" s="207"/>
      <c r="F35" s="207"/>
      <c r="G35" s="439"/>
      <c r="H35" s="440"/>
      <c r="I35" s="207"/>
      <c r="J35" s="207"/>
      <c r="K35" s="208"/>
      <c r="L35" s="209"/>
      <c r="M35" s="109"/>
      <c r="N35" s="400"/>
      <c r="O35" s="175">
        <v>65000</v>
      </c>
      <c r="P35" s="176"/>
      <c r="Q35" s="208">
        <v>65000</v>
      </c>
      <c r="R35" s="209"/>
      <c r="S35" s="175">
        <v>65000</v>
      </c>
      <c r="T35" s="176"/>
      <c r="U35" s="175">
        <v>65000</v>
      </c>
      <c r="V35" s="176"/>
      <c r="W35" s="175">
        <v>65000</v>
      </c>
      <c r="X35" s="176"/>
    </row>
    <row r="36" spans="1:24" s="8" customFormat="1" ht="27.75" customHeight="1" thickBot="1">
      <c r="A36" s="6"/>
      <c r="B36" s="200"/>
      <c r="C36" s="203"/>
      <c r="D36" s="204"/>
      <c r="E36" s="229"/>
      <c r="F36" s="230"/>
      <c r="G36" s="415"/>
      <c r="H36" s="416"/>
      <c r="I36" s="229"/>
      <c r="J36" s="230"/>
      <c r="K36" s="203"/>
      <c r="L36" s="204"/>
      <c r="M36" s="107"/>
      <c r="N36" s="401"/>
      <c r="O36" s="187">
        <f>O33*O35</f>
        <v>3145350</v>
      </c>
      <c r="P36" s="237"/>
      <c r="Q36" s="203">
        <f>Q33*Q35</f>
        <v>2982850</v>
      </c>
      <c r="R36" s="204"/>
      <c r="S36" s="187">
        <f>S33*S35</f>
        <v>3003649.9999999995</v>
      </c>
      <c r="T36" s="237"/>
      <c r="U36" s="187">
        <f>U33*U35</f>
        <v>2992600</v>
      </c>
      <c r="V36" s="237"/>
      <c r="W36" s="187">
        <f>W33*W35</f>
        <v>3129750.0000000005</v>
      </c>
      <c r="X36" s="237"/>
    </row>
    <row r="37" spans="1:24" s="8" customForma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10"/>
      <c r="N37" s="90"/>
      <c r="O37" s="90"/>
      <c r="P37" s="90"/>
      <c r="Q37" s="90"/>
      <c r="R37" s="90"/>
      <c r="T37" s="90"/>
      <c r="U37" s="90"/>
      <c r="V37" s="90"/>
      <c r="W37" s="90"/>
      <c r="X37" s="90"/>
    </row>
    <row r="38" spans="1:24" ht="54.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22"/>
      <c r="L38" s="22"/>
      <c r="M38" s="22"/>
      <c r="N38" s="3"/>
      <c r="O38" s="3"/>
      <c r="P38" s="3"/>
      <c r="Q38" s="3"/>
      <c r="R38" s="3"/>
      <c r="S38" s="3"/>
      <c r="T38" s="3"/>
      <c r="U38" s="3"/>
      <c r="V38" s="3"/>
      <c r="W38" s="21"/>
      <c r="X38" s="21"/>
    </row>
    <row r="39" spans="1:24" ht="15.75" thickBot="1">
      <c r="A39" s="6"/>
      <c r="B39" s="3"/>
      <c r="C39" s="3"/>
      <c r="D39" s="3"/>
      <c r="E39" s="3"/>
      <c r="F39" s="3"/>
      <c r="G39" s="3"/>
      <c r="H39" s="3"/>
      <c r="I39" s="3"/>
      <c r="J39" s="3"/>
      <c r="K39" s="22"/>
      <c r="L39" s="22"/>
      <c r="M39" s="22"/>
      <c r="N39" s="3"/>
      <c r="O39" s="3"/>
      <c r="P39" s="3"/>
      <c r="Q39" s="3"/>
      <c r="R39" s="3"/>
      <c r="S39" s="3"/>
      <c r="T39" s="3"/>
      <c r="U39" s="3"/>
      <c r="V39" s="3"/>
      <c r="W39" s="22"/>
      <c r="X39" s="22"/>
    </row>
    <row r="40" spans="1:24" ht="27" customHeight="1" thickBot="1">
      <c r="A40" s="6"/>
      <c r="B40" s="164" t="s">
        <v>14</v>
      </c>
      <c r="C40" s="262"/>
      <c r="D40" s="262"/>
      <c r="E40" s="262"/>
      <c r="F40" s="262"/>
      <c r="G40" s="262"/>
      <c r="H40" s="262"/>
      <c r="I40" s="262"/>
      <c r="J40" s="263"/>
      <c r="K40" s="80"/>
      <c r="L40" s="3"/>
      <c r="M40" s="3"/>
      <c r="N40" s="3"/>
      <c r="O40" s="3"/>
      <c r="P40" s="5"/>
      <c r="Q40" s="5"/>
      <c r="R40" s="5"/>
      <c r="S40" s="5"/>
      <c r="T40" s="3"/>
      <c r="U40" s="3"/>
      <c r="V40" s="3"/>
      <c r="W40" s="3"/>
      <c r="X40" s="3"/>
    </row>
    <row r="41" spans="1:24" ht="27" customHeight="1" thickBot="1">
      <c r="A41" s="6"/>
      <c r="B41" s="198" t="s">
        <v>2</v>
      </c>
      <c r="C41" s="167">
        <v>163</v>
      </c>
      <c r="D41" s="168"/>
      <c r="E41" s="168"/>
      <c r="F41" s="169"/>
      <c r="G41" s="162" t="s">
        <v>24</v>
      </c>
      <c r="H41" s="163"/>
      <c r="I41" s="162">
        <v>164</v>
      </c>
      <c r="J41" s="163"/>
      <c r="K41" s="82"/>
      <c r="L41" s="22"/>
      <c r="M41" s="22"/>
      <c r="N41" s="3"/>
      <c r="O41" s="3"/>
      <c r="P41" s="3"/>
      <c r="Q41" s="3"/>
      <c r="R41" s="3"/>
      <c r="S41" s="3"/>
      <c r="T41" s="3"/>
      <c r="U41" s="3"/>
      <c r="V41" s="3"/>
      <c r="W41" s="22"/>
      <c r="X41" s="22"/>
    </row>
    <row r="42" spans="1:24" s="8" customFormat="1" ht="27" customHeight="1">
      <c r="A42" s="6"/>
      <c r="B42" s="199"/>
      <c r="C42" s="193"/>
      <c r="D42" s="194"/>
      <c r="E42" s="194"/>
      <c r="F42" s="195"/>
      <c r="G42" s="222"/>
      <c r="H42" s="223"/>
      <c r="I42" s="173"/>
      <c r="J42" s="174"/>
      <c r="K42" s="83"/>
      <c r="L42" s="22"/>
      <c r="M42" s="22"/>
      <c r="N42" s="7"/>
      <c r="O42" s="7"/>
      <c r="P42" s="7"/>
      <c r="Q42" s="7"/>
      <c r="R42" s="7"/>
      <c r="S42" s="7"/>
      <c r="T42" s="7"/>
      <c r="U42" s="7"/>
      <c r="V42" s="7"/>
      <c r="W42" s="22"/>
      <c r="X42" s="22"/>
    </row>
    <row r="43" spans="1:24" ht="27" customHeight="1">
      <c r="A43" s="6"/>
      <c r="B43" s="199"/>
      <c r="C43" s="411"/>
      <c r="D43" s="412"/>
      <c r="E43" s="412"/>
      <c r="F43" s="417"/>
      <c r="G43" s="98"/>
      <c r="H43" s="99"/>
      <c r="I43" s="98"/>
      <c r="J43" s="99"/>
      <c r="K43" s="82"/>
      <c r="L43" s="22"/>
      <c r="M43" s="22"/>
      <c r="N43" s="3"/>
      <c r="O43" s="3"/>
      <c r="P43" s="3"/>
      <c r="Q43" s="3"/>
      <c r="R43" s="3"/>
      <c r="S43" s="3"/>
      <c r="T43" s="3"/>
      <c r="U43" s="3"/>
      <c r="V43" s="3"/>
      <c r="W43" s="22"/>
      <c r="X43" s="22"/>
    </row>
    <row r="44" spans="1:24" ht="27" customHeight="1">
      <c r="A44" s="6"/>
      <c r="B44" s="199"/>
      <c r="C44" s="179"/>
      <c r="D44" s="180"/>
      <c r="E44" s="180"/>
      <c r="F44" s="181"/>
      <c r="G44" s="175"/>
      <c r="H44" s="176"/>
      <c r="I44" s="175"/>
      <c r="J44" s="176"/>
      <c r="K44" s="82"/>
      <c r="L44" s="25"/>
      <c r="M44" s="2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8" customFormat="1" ht="27" customHeight="1" thickBot="1">
      <c r="A45" s="6"/>
      <c r="B45" s="200"/>
      <c r="C45" s="245"/>
      <c r="D45" s="441"/>
      <c r="E45" s="441"/>
      <c r="F45" s="242"/>
      <c r="G45" s="409"/>
      <c r="H45" s="410"/>
      <c r="I45" s="409"/>
      <c r="J45" s="410"/>
      <c r="K45" s="84"/>
      <c r="L45" s="7"/>
      <c r="M45" s="7"/>
      <c r="N45" s="7"/>
      <c r="O45" s="7"/>
      <c r="P45" s="25"/>
      <c r="Q45" s="25"/>
      <c r="R45" s="25"/>
      <c r="S45" s="25"/>
      <c r="T45" s="7"/>
      <c r="U45" s="7"/>
      <c r="V45" s="7"/>
      <c r="W45" s="7"/>
      <c r="X45" s="7"/>
    </row>
    <row r="46" spans="1:24" ht="27" customHeight="1" thickBot="1">
      <c r="A46" s="6"/>
      <c r="B46" s="399" t="s">
        <v>3</v>
      </c>
      <c r="C46" s="201">
        <v>159</v>
      </c>
      <c r="D46" s="197"/>
      <c r="E46" s="390">
        <v>160</v>
      </c>
      <c r="F46" s="391"/>
      <c r="G46" s="413">
        <v>161</v>
      </c>
      <c r="H46" s="413"/>
      <c r="I46" s="378">
        <v>162</v>
      </c>
      <c r="J46" s="379"/>
      <c r="K46" s="82"/>
      <c r="L46" s="3"/>
      <c r="M46" s="3"/>
      <c r="N46" s="26"/>
      <c r="O46" s="27"/>
      <c r="P46" s="5"/>
      <c r="Q46" s="19"/>
      <c r="R46" s="9"/>
      <c r="S46" s="5"/>
      <c r="T46" s="3"/>
      <c r="U46" s="3"/>
      <c r="V46" s="3"/>
      <c r="W46" s="3"/>
      <c r="X46" s="3"/>
    </row>
    <row r="47" spans="1:24" s="8" customFormat="1" ht="27" customHeight="1">
      <c r="A47" s="6"/>
      <c r="B47" s="400"/>
      <c r="C47" s="210">
        <f>C48+D48</f>
        <v>48.39</v>
      </c>
      <c r="D47" s="212"/>
      <c r="E47" s="384">
        <f>E48+F48</f>
        <v>46.419999999999995</v>
      </c>
      <c r="F47" s="385"/>
      <c r="G47" s="389">
        <f>G48+H48</f>
        <v>46.209999999999994</v>
      </c>
      <c r="H47" s="389"/>
      <c r="I47" s="384">
        <f>I48+J48</f>
        <v>110.89</v>
      </c>
      <c r="J47" s="385"/>
      <c r="K47" s="83"/>
      <c r="L47" s="6"/>
      <c r="M47" s="6"/>
      <c r="N47" s="28"/>
      <c r="O47" s="29"/>
      <c r="P47" s="25"/>
      <c r="Q47" s="30"/>
      <c r="R47" s="30"/>
      <c r="S47" s="25"/>
      <c r="T47" s="7"/>
      <c r="U47" s="7"/>
      <c r="V47" s="7"/>
      <c r="W47" s="7"/>
      <c r="X47" s="7"/>
    </row>
    <row r="48" spans="1:24" ht="27" customHeight="1">
      <c r="A48" s="6"/>
      <c r="B48" s="199"/>
      <c r="C48" s="151">
        <v>42.69</v>
      </c>
      <c r="D48" s="124">
        <v>5.7</v>
      </c>
      <c r="E48" s="149">
        <v>41.12</v>
      </c>
      <c r="F48" s="150">
        <v>5.3</v>
      </c>
      <c r="G48" s="138">
        <v>40.909999999999997</v>
      </c>
      <c r="H48" s="135">
        <v>5.3</v>
      </c>
      <c r="I48" s="134">
        <v>92.89</v>
      </c>
      <c r="J48" s="126">
        <v>18</v>
      </c>
      <c r="K48" s="82"/>
      <c r="L48" s="1"/>
      <c r="M48" s="1"/>
      <c r="N48" s="26"/>
      <c r="O48" s="32"/>
      <c r="P48" s="33"/>
      <c r="Q48" s="34"/>
      <c r="R48" s="34"/>
      <c r="S48" s="33"/>
      <c r="T48" s="35"/>
      <c r="U48" s="35"/>
      <c r="V48" s="35"/>
      <c r="W48" s="35"/>
      <c r="X48" s="35"/>
    </row>
    <row r="49" spans="1:24" ht="27" customHeight="1">
      <c r="A49" s="6"/>
      <c r="B49" s="400"/>
      <c r="C49" s="208"/>
      <c r="D49" s="207"/>
      <c r="E49" s="388"/>
      <c r="F49" s="269"/>
      <c r="G49" s="268"/>
      <c r="H49" s="268"/>
      <c r="I49" s="388"/>
      <c r="J49" s="269"/>
      <c r="K49" s="82"/>
      <c r="L49" s="3"/>
      <c r="M49" s="3"/>
      <c r="N49" s="26"/>
      <c r="O49" s="27"/>
      <c r="P49" s="5"/>
      <c r="Q49" s="30"/>
      <c r="R49" s="30"/>
      <c r="S49" s="5"/>
      <c r="T49" s="3"/>
      <c r="U49" s="3"/>
      <c r="V49" s="3"/>
      <c r="W49" s="3"/>
      <c r="X49" s="3"/>
    </row>
    <row r="50" spans="1:24" s="8" customFormat="1" ht="27" customHeight="1" thickBot="1">
      <c r="A50" s="6"/>
      <c r="B50" s="401"/>
      <c r="C50" s="203"/>
      <c r="D50" s="230"/>
      <c r="E50" s="392"/>
      <c r="F50" s="259"/>
      <c r="G50" s="258"/>
      <c r="H50" s="393"/>
      <c r="I50" s="392"/>
      <c r="J50" s="259"/>
      <c r="K50" s="84"/>
      <c r="L50" s="6"/>
      <c r="M50" s="6"/>
      <c r="N50" s="28"/>
      <c r="O50" s="29"/>
      <c r="P50" s="25"/>
      <c r="Q50" s="30"/>
      <c r="R50" s="30"/>
      <c r="S50" s="25"/>
      <c r="T50" s="7"/>
      <c r="U50" s="7"/>
      <c r="V50" s="7"/>
      <c r="W50" s="7"/>
      <c r="X50" s="7"/>
    </row>
    <row r="51" spans="1:24" ht="27" customHeight="1" thickBot="1">
      <c r="A51" s="6"/>
      <c r="B51" s="399" t="s">
        <v>4</v>
      </c>
      <c r="C51" s="201">
        <v>155</v>
      </c>
      <c r="D51" s="197"/>
      <c r="E51" s="390">
        <v>156</v>
      </c>
      <c r="F51" s="391"/>
      <c r="G51" s="396">
        <v>157</v>
      </c>
      <c r="H51" s="396"/>
      <c r="I51" s="390">
        <v>158</v>
      </c>
      <c r="J51" s="391"/>
      <c r="K51" s="82"/>
      <c r="L51" s="3"/>
      <c r="M51" s="3"/>
      <c r="N51" s="3"/>
      <c r="O51" s="3"/>
      <c r="P51" s="5"/>
      <c r="Q51" s="30"/>
      <c r="R51" s="30"/>
      <c r="S51" s="5"/>
      <c r="T51" s="3"/>
      <c r="U51" s="3"/>
      <c r="V51" s="3"/>
      <c r="W51" s="3"/>
      <c r="X51" s="3"/>
    </row>
    <row r="52" spans="1:24" s="8" customFormat="1" ht="27" customHeight="1">
      <c r="A52" s="6"/>
      <c r="B52" s="400"/>
      <c r="C52" s="210">
        <f>C53+D53</f>
        <v>48.39</v>
      </c>
      <c r="D52" s="212"/>
      <c r="E52" s="384">
        <f>E53+F53</f>
        <v>46.419999999999995</v>
      </c>
      <c r="F52" s="385"/>
      <c r="G52" s="389">
        <f>G53+H53</f>
        <v>46.209999999999994</v>
      </c>
      <c r="H52" s="389"/>
      <c r="I52" s="384">
        <f>I53+J53</f>
        <v>110.89</v>
      </c>
      <c r="J52" s="385"/>
      <c r="K52" s="83"/>
      <c r="L52" s="6"/>
      <c r="M52" s="6"/>
      <c r="N52" s="6"/>
      <c r="O52" s="7"/>
      <c r="P52" s="25"/>
      <c r="Q52" s="30"/>
      <c r="R52" s="30"/>
      <c r="S52" s="25"/>
      <c r="T52" s="7"/>
      <c r="U52" s="7"/>
      <c r="V52" s="7"/>
      <c r="W52" s="7"/>
      <c r="X52" s="7"/>
    </row>
    <row r="53" spans="1:24" ht="27" customHeight="1">
      <c r="A53" s="6"/>
      <c r="B53" s="400"/>
      <c r="C53" s="151">
        <v>42.69</v>
      </c>
      <c r="D53" s="124">
        <v>5.7</v>
      </c>
      <c r="E53" s="149">
        <v>41.12</v>
      </c>
      <c r="F53" s="150">
        <v>5.3</v>
      </c>
      <c r="G53" s="138">
        <v>40.909999999999997</v>
      </c>
      <c r="H53" s="135">
        <v>5.3</v>
      </c>
      <c r="I53" s="134">
        <v>92.89</v>
      </c>
      <c r="J53" s="126">
        <v>18</v>
      </c>
      <c r="K53" s="82"/>
      <c r="L53" s="6"/>
      <c r="M53" s="6"/>
      <c r="N53" s="6"/>
      <c r="O53" s="7"/>
      <c r="P53" s="25"/>
      <c r="Q53" s="30"/>
      <c r="R53" s="30"/>
      <c r="S53" s="25"/>
      <c r="T53" s="7"/>
      <c r="U53" s="7"/>
      <c r="V53" s="7"/>
      <c r="W53" s="7"/>
      <c r="X53" s="7"/>
    </row>
    <row r="54" spans="1:24" ht="27" customHeight="1">
      <c r="A54" s="6"/>
      <c r="B54" s="400"/>
      <c r="C54" s="208"/>
      <c r="D54" s="207"/>
      <c r="E54" s="388"/>
      <c r="F54" s="269"/>
      <c r="G54" s="268"/>
      <c r="H54" s="268"/>
      <c r="I54" s="388"/>
      <c r="J54" s="269"/>
      <c r="K54" s="82"/>
      <c r="L54" s="3"/>
      <c r="M54" s="3"/>
      <c r="N54" s="3"/>
      <c r="O54" s="3"/>
      <c r="P54" s="5"/>
      <c r="Q54" s="30"/>
      <c r="R54" s="30"/>
      <c r="S54" s="5"/>
      <c r="T54" s="3"/>
      <c r="U54" s="3"/>
      <c r="V54" s="3"/>
      <c r="W54" s="3"/>
      <c r="X54" s="3"/>
    </row>
    <row r="55" spans="1:24" s="8" customFormat="1" ht="27" customHeight="1" thickBot="1">
      <c r="A55" s="6"/>
      <c r="B55" s="401"/>
      <c r="C55" s="203"/>
      <c r="D55" s="230"/>
      <c r="E55" s="392"/>
      <c r="F55" s="259"/>
      <c r="G55" s="258"/>
      <c r="H55" s="393"/>
      <c r="I55" s="392"/>
      <c r="J55" s="259"/>
      <c r="K55" s="84"/>
      <c r="L55" s="6"/>
      <c r="M55" s="6"/>
      <c r="N55" s="6"/>
      <c r="O55" s="7"/>
      <c r="P55" s="7"/>
      <c r="Q55" s="7"/>
      <c r="R55" s="30"/>
      <c r="S55" s="25"/>
      <c r="T55" s="7"/>
      <c r="U55" s="7"/>
      <c r="V55" s="7"/>
      <c r="W55" s="7"/>
      <c r="X55" s="7"/>
    </row>
    <row r="56" spans="1:24" ht="27" customHeight="1" thickBot="1">
      <c r="A56" s="6"/>
      <c r="B56" s="399" t="s">
        <v>5</v>
      </c>
      <c r="C56" s="201">
        <v>151</v>
      </c>
      <c r="D56" s="197"/>
      <c r="E56" s="433">
        <v>152</v>
      </c>
      <c r="F56" s="434"/>
      <c r="G56" s="197">
        <v>153</v>
      </c>
      <c r="H56" s="197"/>
      <c r="I56" s="201">
        <v>154</v>
      </c>
      <c r="J56" s="202"/>
      <c r="K56" s="82"/>
      <c r="L56" s="3"/>
      <c r="M56" s="3"/>
      <c r="N56" s="3"/>
      <c r="O56" s="3"/>
      <c r="P56" s="3"/>
      <c r="Q56" s="3"/>
      <c r="R56" s="30"/>
      <c r="S56" s="5"/>
      <c r="T56" s="3"/>
      <c r="U56" s="3"/>
      <c r="V56" s="3"/>
      <c r="W56" s="3"/>
      <c r="X56" s="3"/>
    </row>
    <row r="57" spans="1:24" s="8" customFormat="1" ht="27" customHeight="1">
      <c r="A57" s="6"/>
      <c r="B57" s="400"/>
      <c r="C57" s="210">
        <f>C58+D58</f>
        <v>48.39</v>
      </c>
      <c r="D57" s="212"/>
      <c r="E57" s="435">
        <f>E58+F58</f>
        <v>46.419999999999995</v>
      </c>
      <c r="F57" s="436"/>
      <c r="G57" s="212">
        <f>G58+H58</f>
        <v>46.209999999999994</v>
      </c>
      <c r="H57" s="212"/>
      <c r="I57" s="210">
        <f>I58+J58</f>
        <v>110.89</v>
      </c>
      <c r="J57" s="211"/>
      <c r="K57" s="83"/>
      <c r="L57" s="6"/>
      <c r="M57" s="6"/>
      <c r="N57" s="6"/>
      <c r="O57" s="7"/>
      <c r="P57" s="25"/>
      <c r="Q57" s="30"/>
      <c r="R57" s="30"/>
      <c r="S57" s="25"/>
      <c r="T57" s="7"/>
      <c r="U57" s="7"/>
      <c r="V57" s="7"/>
      <c r="W57" s="7"/>
      <c r="X57" s="7"/>
    </row>
    <row r="58" spans="1:24" ht="27" customHeight="1">
      <c r="A58" s="6"/>
      <c r="B58" s="400"/>
      <c r="C58" s="151">
        <v>42.69</v>
      </c>
      <c r="D58" s="124">
        <v>5.7</v>
      </c>
      <c r="E58" s="471">
        <v>41.12</v>
      </c>
      <c r="F58" s="472">
        <v>5.3</v>
      </c>
      <c r="G58" s="143">
        <v>40.909999999999997</v>
      </c>
      <c r="H58" s="144">
        <v>5.3</v>
      </c>
      <c r="I58" s="141">
        <v>92.89</v>
      </c>
      <c r="J58" s="128">
        <v>18</v>
      </c>
      <c r="K58" s="82"/>
      <c r="L58" s="1"/>
      <c r="M58" s="1"/>
      <c r="N58" s="1"/>
      <c r="O58" s="35"/>
      <c r="P58" s="33"/>
      <c r="Q58" s="34"/>
      <c r="R58" s="34"/>
      <c r="S58" s="33"/>
      <c r="T58" s="35"/>
      <c r="U58" s="35"/>
      <c r="V58" s="35"/>
      <c r="W58" s="35"/>
      <c r="X58" s="35"/>
    </row>
    <row r="59" spans="1:24" ht="27" customHeight="1">
      <c r="A59" s="6"/>
      <c r="B59" s="400"/>
      <c r="C59" s="208"/>
      <c r="D59" s="207"/>
      <c r="E59" s="466">
        <v>70000</v>
      </c>
      <c r="F59" s="261"/>
      <c r="G59" s="207"/>
      <c r="H59" s="207"/>
      <c r="I59" s="208"/>
      <c r="J59" s="209"/>
      <c r="K59" s="82"/>
      <c r="L59" s="3"/>
      <c r="M59" s="3"/>
      <c r="N59" s="3"/>
      <c r="O59" s="3"/>
      <c r="P59" s="5"/>
      <c r="Q59" s="30"/>
      <c r="R59" s="30"/>
      <c r="S59" s="5"/>
      <c r="T59" s="3"/>
      <c r="U59" s="3"/>
      <c r="V59" s="3"/>
      <c r="W59" s="3"/>
      <c r="X59" s="3"/>
    </row>
    <row r="60" spans="1:24" s="8" customFormat="1" ht="27" customHeight="1" thickBot="1">
      <c r="A60" s="6"/>
      <c r="B60" s="401"/>
      <c r="C60" s="239"/>
      <c r="D60" s="446"/>
      <c r="E60" s="473">
        <f>E57*E59</f>
        <v>3249399.9999999995</v>
      </c>
      <c r="F60" s="474"/>
      <c r="G60" s="445"/>
      <c r="H60" s="446"/>
      <c r="I60" s="239"/>
      <c r="J60" s="240"/>
      <c r="K60" s="84"/>
      <c r="L60" s="6"/>
      <c r="M60" s="6"/>
      <c r="N60" s="6"/>
      <c r="O60" s="7"/>
      <c r="P60" s="25"/>
      <c r="Q60" s="30"/>
      <c r="R60" s="30"/>
      <c r="S60" s="25"/>
      <c r="T60" s="7"/>
      <c r="U60" s="7"/>
      <c r="V60" s="7"/>
      <c r="W60" s="7"/>
      <c r="X60" s="7"/>
    </row>
    <row r="61" spans="1:24" ht="27" customHeight="1" thickBot="1">
      <c r="A61" s="6"/>
      <c r="B61" s="399" t="s">
        <v>6</v>
      </c>
      <c r="C61" s="201">
        <v>147</v>
      </c>
      <c r="D61" s="197"/>
      <c r="E61" s="201">
        <v>148</v>
      </c>
      <c r="F61" s="202"/>
      <c r="G61" s="197">
        <v>149</v>
      </c>
      <c r="H61" s="197"/>
      <c r="I61" s="162">
        <v>150</v>
      </c>
      <c r="J61" s="163"/>
      <c r="K61" s="82"/>
      <c r="L61" s="3"/>
      <c r="M61" s="3"/>
      <c r="N61" s="3"/>
      <c r="O61" s="3"/>
      <c r="P61" s="5"/>
      <c r="Q61" s="30"/>
      <c r="R61" s="30"/>
      <c r="S61" s="5"/>
      <c r="T61" s="3"/>
      <c r="U61" s="3"/>
      <c r="V61" s="3"/>
      <c r="W61" s="3"/>
      <c r="X61" s="3"/>
    </row>
    <row r="62" spans="1:24" s="8" customFormat="1" ht="27" customHeight="1">
      <c r="A62" s="6"/>
      <c r="B62" s="199"/>
      <c r="C62" s="447">
        <f>C63+D63</f>
        <v>48.39</v>
      </c>
      <c r="D62" s="448"/>
      <c r="E62" s="210">
        <f>E63+F63</f>
        <v>46.419999999999995</v>
      </c>
      <c r="F62" s="211"/>
      <c r="G62" s="212">
        <f>G63+H63</f>
        <v>46.209999999999994</v>
      </c>
      <c r="H62" s="212"/>
      <c r="I62" s="222">
        <f>I63+J63</f>
        <v>110.89</v>
      </c>
      <c r="J62" s="223"/>
      <c r="K62" s="83"/>
      <c r="L62" s="6"/>
      <c r="M62" s="6"/>
      <c r="N62" s="6"/>
      <c r="O62" s="7"/>
      <c r="P62" s="25"/>
      <c r="Q62" s="30"/>
      <c r="R62" s="30"/>
      <c r="S62" s="25"/>
      <c r="T62" s="7"/>
      <c r="U62" s="7"/>
      <c r="V62" s="7"/>
      <c r="W62" s="7"/>
      <c r="X62" s="7"/>
    </row>
    <row r="63" spans="1:24" ht="27" customHeight="1">
      <c r="A63" s="6"/>
      <c r="B63" s="199"/>
      <c r="C63" s="145">
        <v>42.69</v>
      </c>
      <c r="D63" s="122">
        <v>5.7</v>
      </c>
      <c r="E63" s="145">
        <v>41.12</v>
      </c>
      <c r="F63" s="122">
        <v>5.3</v>
      </c>
      <c r="G63" s="143">
        <v>40.909999999999997</v>
      </c>
      <c r="H63" s="144">
        <v>5.3</v>
      </c>
      <c r="I63" s="10">
        <v>92.89</v>
      </c>
      <c r="J63" s="11">
        <v>18</v>
      </c>
      <c r="K63" s="82"/>
      <c r="L63" s="1"/>
      <c r="M63" s="1"/>
      <c r="N63" s="1"/>
      <c r="O63" s="35"/>
      <c r="P63" s="33"/>
      <c r="Q63" s="34"/>
      <c r="R63" s="34"/>
      <c r="S63" s="33"/>
      <c r="T63" s="35"/>
      <c r="U63" s="35"/>
      <c r="V63" s="35"/>
      <c r="W63" s="35"/>
      <c r="X63" s="35"/>
    </row>
    <row r="64" spans="1:24" ht="27" customHeight="1">
      <c r="A64" s="6"/>
      <c r="B64" s="199"/>
      <c r="C64" s="210"/>
      <c r="D64" s="211"/>
      <c r="E64" s="208"/>
      <c r="F64" s="209"/>
      <c r="G64" s="207"/>
      <c r="H64" s="207"/>
      <c r="I64" s="175">
        <v>65000</v>
      </c>
      <c r="J64" s="176"/>
      <c r="K64" s="82"/>
      <c r="L64" s="3"/>
      <c r="M64" s="3"/>
      <c r="N64" s="3"/>
      <c r="O64" s="3"/>
      <c r="P64" s="5"/>
      <c r="Q64" s="30"/>
      <c r="R64" s="30"/>
      <c r="S64" s="5"/>
      <c r="T64" s="3"/>
      <c r="U64" s="3"/>
      <c r="V64" s="23"/>
      <c r="W64" s="23"/>
      <c r="X64" s="23"/>
    </row>
    <row r="65" spans="1:24" s="8" customFormat="1" ht="27" customHeight="1" thickBot="1">
      <c r="A65" s="6"/>
      <c r="B65" s="200"/>
      <c r="C65" s="203"/>
      <c r="D65" s="204"/>
      <c r="E65" s="203"/>
      <c r="F65" s="204"/>
      <c r="G65" s="229"/>
      <c r="H65" s="230"/>
      <c r="I65" s="187">
        <f>I62*I64</f>
        <v>7207850</v>
      </c>
      <c r="J65" s="237"/>
      <c r="K65" s="84"/>
      <c r="L65" s="6"/>
      <c r="M65" s="6"/>
      <c r="N65" s="6"/>
      <c r="O65" s="7"/>
      <c r="P65" s="25"/>
      <c r="Q65" s="30"/>
      <c r="R65" s="30"/>
      <c r="S65" s="25"/>
      <c r="T65" s="7"/>
      <c r="U65" s="7"/>
      <c r="V65" s="37"/>
      <c r="W65" s="37"/>
      <c r="X65" s="37"/>
    </row>
    <row r="66" spans="1:24" ht="27" customHeight="1" thickBot="1">
      <c r="A66" s="6"/>
      <c r="B66" s="399" t="s">
        <v>7</v>
      </c>
      <c r="C66" s="201">
        <v>143</v>
      </c>
      <c r="D66" s="197"/>
      <c r="E66" s="201">
        <v>144</v>
      </c>
      <c r="F66" s="202"/>
      <c r="G66" s="225">
        <v>145</v>
      </c>
      <c r="H66" s="225"/>
      <c r="I66" s="162">
        <v>146</v>
      </c>
      <c r="J66" s="163"/>
      <c r="K66" s="82"/>
      <c r="L66" s="3"/>
      <c r="M66" s="3"/>
      <c r="N66" s="3"/>
      <c r="O66" s="3"/>
      <c r="P66" s="5"/>
      <c r="Q66" s="30"/>
      <c r="R66" s="30"/>
      <c r="S66" s="5"/>
      <c r="T66" s="3"/>
      <c r="U66" s="3"/>
      <c r="V66" s="23"/>
      <c r="W66" s="23"/>
      <c r="X66" s="23"/>
    </row>
    <row r="67" spans="1:24" s="8" customFormat="1" ht="27" customHeight="1">
      <c r="A67" s="6"/>
      <c r="B67" s="400"/>
      <c r="C67" s="210">
        <f>C68+D68</f>
        <v>48.39</v>
      </c>
      <c r="D67" s="212"/>
      <c r="E67" s="210">
        <f>E68+F68</f>
        <v>46.419999999999995</v>
      </c>
      <c r="F67" s="211"/>
      <c r="G67" s="221">
        <f>G68+H68</f>
        <v>46.209999999999994</v>
      </c>
      <c r="H67" s="221"/>
      <c r="I67" s="222">
        <f>I68+J68</f>
        <v>110.89</v>
      </c>
      <c r="J67" s="223"/>
      <c r="K67" s="83"/>
      <c r="L67" s="6"/>
      <c r="M67" s="6"/>
      <c r="N67" s="6"/>
      <c r="O67" s="7"/>
      <c r="P67" s="25"/>
      <c r="Q67" s="30"/>
      <c r="R67" s="30"/>
      <c r="S67" s="25"/>
      <c r="T67" s="7"/>
      <c r="U67" s="7"/>
      <c r="V67" s="37"/>
      <c r="W67" s="37"/>
      <c r="X67" s="37"/>
    </row>
    <row r="68" spans="1:24" ht="27" customHeight="1">
      <c r="A68" s="6"/>
      <c r="B68" s="400"/>
      <c r="C68" s="141">
        <v>42.69</v>
      </c>
      <c r="D68" s="144">
        <v>5.7</v>
      </c>
      <c r="E68" s="141">
        <v>41.12</v>
      </c>
      <c r="F68" s="128">
        <v>5.3</v>
      </c>
      <c r="G68" s="18">
        <v>40.909999999999997</v>
      </c>
      <c r="H68" s="17">
        <v>5.3</v>
      </c>
      <c r="I68" s="10">
        <v>92.89</v>
      </c>
      <c r="J68" s="11">
        <v>18</v>
      </c>
      <c r="K68" s="82"/>
      <c r="N68" s="20"/>
      <c r="O68" s="35"/>
      <c r="P68" s="33"/>
      <c r="Q68" s="34"/>
      <c r="R68" s="34"/>
      <c r="S68" s="33"/>
      <c r="T68" s="35"/>
      <c r="U68" s="35"/>
      <c r="V68" s="39"/>
      <c r="W68" s="39"/>
      <c r="X68" s="39"/>
    </row>
    <row r="69" spans="1:24" ht="27" customHeight="1">
      <c r="A69" s="6"/>
      <c r="B69" s="400"/>
      <c r="C69" s="208"/>
      <c r="D69" s="207"/>
      <c r="E69" s="208">
        <v>65000</v>
      </c>
      <c r="F69" s="209"/>
      <c r="G69" s="184">
        <v>65000</v>
      </c>
      <c r="H69" s="184"/>
      <c r="I69" s="175">
        <v>65000</v>
      </c>
      <c r="J69" s="176"/>
      <c r="K69" s="82"/>
      <c r="L69" s="85" t="s">
        <v>8</v>
      </c>
      <c r="M69" s="85"/>
      <c r="N69" s="20"/>
      <c r="O69" s="3"/>
      <c r="P69" s="5"/>
      <c r="Q69" s="30"/>
      <c r="R69" s="30"/>
      <c r="S69" s="5"/>
      <c r="T69" s="3"/>
      <c r="U69" s="3"/>
      <c r="V69" s="414" t="s">
        <v>15</v>
      </c>
      <c r="W69" s="414"/>
      <c r="X69" s="414"/>
    </row>
    <row r="70" spans="1:24" s="8" customFormat="1" ht="25.9" customHeight="1" thickBot="1">
      <c r="A70" s="6"/>
      <c r="B70" s="401"/>
      <c r="C70" s="203"/>
      <c r="D70" s="230"/>
      <c r="E70" s="203">
        <f>E67*E69</f>
        <v>3017299.9999999995</v>
      </c>
      <c r="F70" s="204"/>
      <c r="G70" s="238">
        <f>G67*G69</f>
        <v>3003649.9999999995</v>
      </c>
      <c r="H70" s="189"/>
      <c r="I70" s="187">
        <f>I67*I69</f>
        <v>7207850</v>
      </c>
      <c r="J70" s="237"/>
      <c r="K70" s="84"/>
      <c r="L70" s="85" t="s">
        <v>9</v>
      </c>
      <c r="M70" s="85"/>
      <c r="N70" s="6"/>
      <c r="O70" s="7"/>
      <c r="P70" s="25"/>
      <c r="Q70" s="30"/>
      <c r="R70" s="30"/>
      <c r="S70" s="25"/>
      <c r="T70" s="7"/>
      <c r="U70" s="7"/>
      <c r="V70" s="414" t="s">
        <v>16</v>
      </c>
      <c r="W70" s="414"/>
      <c r="X70" s="414"/>
    </row>
    <row r="71" spans="1:24" ht="15.75">
      <c r="K71" s="39"/>
      <c r="L71" s="40"/>
      <c r="M71" s="40"/>
      <c r="V71" s="41"/>
      <c r="W71" s="41"/>
      <c r="X71" s="41"/>
    </row>
  </sheetData>
  <mergeCells count="350">
    <mergeCell ref="I57:J57"/>
    <mergeCell ref="C66:D66"/>
    <mergeCell ref="E56:F56"/>
    <mergeCell ref="G57:H57"/>
    <mergeCell ref="I60:J60"/>
    <mergeCell ref="G60:H60"/>
    <mergeCell ref="C60:D60"/>
    <mergeCell ref="G59:H59"/>
    <mergeCell ref="I59:J59"/>
    <mergeCell ref="I61:J61"/>
    <mergeCell ref="G61:H61"/>
    <mergeCell ref="E59:F59"/>
    <mergeCell ref="C61:D61"/>
    <mergeCell ref="C62:D62"/>
    <mergeCell ref="C57:D57"/>
    <mergeCell ref="C59:D59"/>
    <mergeCell ref="I56:J56"/>
    <mergeCell ref="G56:H56"/>
    <mergeCell ref="C23:D23"/>
    <mergeCell ref="E23:F23"/>
    <mergeCell ref="E22:F22"/>
    <mergeCell ref="E27:F27"/>
    <mergeCell ref="G35:H35"/>
    <mergeCell ref="I47:J47"/>
    <mergeCell ref="G33:H33"/>
    <mergeCell ref="G23:H23"/>
    <mergeCell ref="I23:J23"/>
    <mergeCell ref="I25:J25"/>
    <mergeCell ref="G25:H25"/>
    <mergeCell ref="I26:J26"/>
    <mergeCell ref="I28:J28"/>
    <mergeCell ref="G41:H41"/>
    <mergeCell ref="C45:F45"/>
    <mergeCell ref="I35:J35"/>
    <mergeCell ref="I30:J30"/>
    <mergeCell ref="G26:H26"/>
    <mergeCell ref="C25:D25"/>
    <mergeCell ref="C27:D27"/>
    <mergeCell ref="C28:D28"/>
    <mergeCell ref="I31:J31"/>
    <mergeCell ref="C30:D30"/>
    <mergeCell ref="E30:F30"/>
    <mergeCell ref="E25:F25"/>
    <mergeCell ref="E26:F26"/>
    <mergeCell ref="A2:U2"/>
    <mergeCell ref="B12:B16"/>
    <mergeCell ref="C7:F7"/>
    <mergeCell ref="C9:D9"/>
    <mergeCell ref="G10:I10"/>
    <mergeCell ref="B7:B11"/>
    <mergeCell ref="O9:P9"/>
    <mergeCell ref="S7:U7"/>
    <mergeCell ref="J10:L10"/>
    <mergeCell ref="J7:L7"/>
    <mergeCell ref="B6:L6"/>
    <mergeCell ref="U12:V12"/>
    <mergeCell ref="V10:X10"/>
    <mergeCell ref="N6:X6"/>
    <mergeCell ref="V9:W9"/>
    <mergeCell ref="E9:F9"/>
    <mergeCell ref="C8:F8"/>
    <mergeCell ref="C11:F11"/>
    <mergeCell ref="C10:F10"/>
    <mergeCell ref="C21:D21"/>
    <mergeCell ref="C22:D22"/>
    <mergeCell ref="E21:F21"/>
    <mergeCell ref="E20:F20"/>
    <mergeCell ref="G20:H20"/>
    <mergeCell ref="I16:J16"/>
    <mergeCell ref="G8:I8"/>
    <mergeCell ref="G9:H9"/>
    <mergeCell ref="J11:L11"/>
    <mergeCell ref="I13:J13"/>
    <mergeCell ref="J8:L8"/>
    <mergeCell ref="G13:H13"/>
    <mergeCell ref="G12:H12"/>
    <mergeCell ref="G15:H15"/>
    <mergeCell ref="I17:J17"/>
    <mergeCell ref="G16:H16"/>
    <mergeCell ref="K18:L18"/>
    <mergeCell ref="I20:J20"/>
    <mergeCell ref="G18:H18"/>
    <mergeCell ref="I18:J18"/>
    <mergeCell ref="K17:L17"/>
    <mergeCell ref="B22:B26"/>
    <mergeCell ref="C20:D20"/>
    <mergeCell ref="C26:D26"/>
    <mergeCell ref="C18:D18"/>
    <mergeCell ref="G7:I7"/>
    <mergeCell ref="G11:I11"/>
    <mergeCell ref="B17:B21"/>
    <mergeCell ref="C17:D17"/>
    <mergeCell ref="I21:J21"/>
    <mergeCell ref="E18:F18"/>
    <mergeCell ref="E17:F17"/>
    <mergeCell ref="I22:J22"/>
    <mergeCell ref="G22:H22"/>
    <mergeCell ref="G17:H17"/>
    <mergeCell ref="E16:F16"/>
    <mergeCell ref="C16:D16"/>
    <mergeCell ref="C13:D13"/>
    <mergeCell ref="C12:D12"/>
    <mergeCell ref="E12:F12"/>
    <mergeCell ref="C15:D15"/>
    <mergeCell ref="E13:F13"/>
    <mergeCell ref="E15:F15"/>
    <mergeCell ref="I15:J15"/>
    <mergeCell ref="I12:J12"/>
    <mergeCell ref="O11:R11"/>
    <mergeCell ref="Q13:R13"/>
    <mergeCell ref="N7:N11"/>
    <mergeCell ref="O7:R7"/>
    <mergeCell ref="O8:R8"/>
    <mergeCell ref="N17:N21"/>
    <mergeCell ref="K20:L20"/>
    <mergeCell ref="N12:N16"/>
    <mergeCell ref="O23:P23"/>
    <mergeCell ref="Q12:R12"/>
    <mergeCell ref="O12:P12"/>
    <mergeCell ref="O13:P13"/>
    <mergeCell ref="Q15:R15"/>
    <mergeCell ref="K16:L16"/>
    <mergeCell ref="O15:P15"/>
    <mergeCell ref="Q16:R16"/>
    <mergeCell ref="O16:P16"/>
    <mergeCell ref="Q9:R9"/>
    <mergeCell ref="K15:L15"/>
    <mergeCell ref="O10:R10"/>
    <mergeCell ref="K12:L12"/>
    <mergeCell ref="K13:L13"/>
    <mergeCell ref="J9:K9"/>
    <mergeCell ref="K22:L22"/>
    <mergeCell ref="K21:L21"/>
    <mergeCell ref="G21:H21"/>
    <mergeCell ref="N32:N36"/>
    <mergeCell ref="O35:P35"/>
    <mergeCell ref="O33:P33"/>
    <mergeCell ref="O36:P36"/>
    <mergeCell ref="O21:P21"/>
    <mergeCell ref="O26:P26"/>
    <mergeCell ref="O28:P28"/>
    <mergeCell ref="O30:P30"/>
    <mergeCell ref="O27:P27"/>
    <mergeCell ref="O31:P31"/>
    <mergeCell ref="K25:L25"/>
    <mergeCell ref="K23:L23"/>
    <mergeCell ref="N22:N26"/>
    <mergeCell ref="K26:L26"/>
    <mergeCell ref="K31:L31"/>
    <mergeCell ref="K27:L27"/>
    <mergeCell ref="N27:N31"/>
    <mergeCell ref="K28:L28"/>
    <mergeCell ref="K30:L30"/>
    <mergeCell ref="G31:H31"/>
    <mergeCell ref="I27:J27"/>
    <mergeCell ref="I33:J33"/>
    <mergeCell ref="C33:D33"/>
    <mergeCell ref="C35:D35"/>
    <mergeCell ref="I52:J52"/>
    <mergeCell ref="C47:D47"/>
    <mergeCell ref="C49:D49"/>
    <mergeCell ref="G52:H52"/>
    <mergeCell ref="I51:J51"/>
    <mergeCell ref="I44:J44"/>
    <mergeCell ref="G44:H44"/>
    <mergeCell ref="G45:H45"/>
    <mergeCell ref="G36:H36"/>
    <mergeCell ref="C41:F41"/>
    <mergeCell ref="E43:F43"/>
    <mergeCell ref="E33:F33"/>
    <mergeCell ref="G50:H50"/>
    <mergeCell ref="G47:H47"/>
    <mergeCell ref="I36:J36"/>
    <mergeCell ref="V70:X70"/>
    <mergeCell ref="V69:X69"/>
    <mergeCell ref="E64:F64"/>
    <mergeCell ref="E62:F62"/>
    <mergeCell ref="I67:J67"/>
    <mergeCell ref="G67:H67"/>
    <mergeCell ref="E66:F66"/>
    <mergeCell ref="G64:H64"/>
    <mergeCell ref="I66:J66"/>
    <mergeCell ref="I62:J62"/>
    <mergeCell ref="I65:J65"/>
    <mergeCell ref="I64:J64"/>
    <mergeCell ref="G70:H70"/>
    <mergeCell ref="I69:J69"/>
    <mergeCell ref="G66:H66"/>
    <mergeCell ref="G65:H65"/>
    <mergeCell ref="I70:J70"/>
    <mergeCell ref="G69:H69"/>
    <mergeCell ref="G62:H62"/>
    <mergeCell ref="W35:X35"/>
    <mergeCell ref="G54:H54"/>
    <mergeCell ref="G55:H55"/>
    <mergeCell ref="B40:J40"/>
    <mergeCell ref="C42:F42"/>
    <mergeCell ref="C43:D43"/>
    <mergeCell ref="B51:B55"/>
    <mergeCell ref="C55:D55"/>
    <mergeCell ref="B46:B50"/>
    <mergeCell ref="C54:D54"/>
    <mergeCell ref="G46:H46"/>
    <mergeCell ref="E46:F46"/>
    <mergeCell ref="C50:D50"/>
    <mergeCell ref="C46:D46"/>
    <mergeCell ref="I46:J46"/>
    <mergeCell ref="I50:J50"/>
    <mergeCell ref="I49:J49"/>
    <mergeCell ref="E54:F54"/>
    <mergeCell ref="E51:F51"/>
    <mergeCell ref="E52:F52"/>
    <mergeCell ref="G51:H51"/>
    <mergeCell ref="C44:F44"/>
    <mergeCell ref="E35:F35"/>
    <mergeCell ref="I55:J55"/>
    <mergeCell ref="K35:L35"/>
    <mergeCell ref="K33:L33"/>
    <mergeCell ref="K36:L36"/>
    <mergeCell ref="K32:L32"/>
    <mergeCell ref="O32:P32"/>
    <mergeCell ref="I32:J32"/>
    <mergeCell ref="E50:F50"/>
    <mergeCell ref="E47:F47"/>
    <mergeCell ref="G49:H49"/>
    <mergeCell ref="E36:F36"/>
    <mergeCell ref="W36:X36"/>
    <mergeCell ref="I54:J54"/>
    <mergeCell ref="I41:J41"/>
    <mergeCell ref="I42:J42"/>
    <mergeCell ref="Q36:R36"/>
    <mergeCell ref="I45:J45"/>
    <mergeCell ref="U36:V36"/>
    <mergeCell ref="S36:T36"/>
    <mergeCell ref="E49:F49"/>
    <mergeCell ref="G30:H30"/>
    <mergeCell ref="B27:B31"/>
    <mergeCell ref="B41:B45"/>
    <mergeCell ref="B32:B36"/>
    <mergeCell ref="B66:B70"/>
    <mergeCell ref="E70:F70"/>
    <mergeCell ref="C70:D70"/>
    <mergeCell ref="E65:F65"/>
    <mergeCell ref="E69:F69"/>
    <mergeCell ref="E67:F67"/>
    <mergeCell ref="E28:F28"/>
    <mergeCell ref="G42:H42"/>
    <mergeCell ref="E32:F32"/>
    <mergeCell ref="C36:D36"/>
    <mergeCell ref="G32:H32"/>
    <mergeCell ref="C67:D67"/>
    <mergeCell ref="C69:D69"/>
    <mergeCell ref="E61:F61"/>
    <mergeCell ref="E31:F31"/>
    <mergeCell ref="G27:H27"/>
    <mergeCell ref="G28:H28"/>
    <mergeCell ref="C32:D32"/>
    <mergeCell ref="C31:D31"/>
    <mergeCell ref="E57:F57"/>
    <mergeCell ref="S33:T33"/>
    <mergeCell ref="Q30:R30"/>
    <mergeCell ref="Q28:R28"/>
    <mergeCell ref="Q26:R26"/>
    <mergeCell ref="Q35:R35"/>
    <mergeCell ref="Q33:R33"/>
    <mergeCell ref="Q32:R32"/>
    <mergeCell ref="Q31:R31"/>
    <mergeCell ref="Q27:R27"/>
    <mergeCell ref="S27:T27"/>
    <mergeCell ref="E55:F55"/>
    <mergeCell ref="B61:B65"/>
    <mergeCell ref="C64:D64"/>
    <mergeCell ref="B56:B60"/>
    <mergeCell ref="E60:F60"/>
    <mergeCell ref="C65:D65"/>
    <mergeCell ref="C52:D52"/>
    <mergeCell ref="C51:D51"/>
    <mergeCell ref="C56:D56"/>
    <mergeCell ref="W31:X31"/>
    <mergeCell ref="W33:X33"/>
    <mergeCell ref="W32:X32"/>
    <mergeCell ref="S25:T25"/>
    <mergeCell ref="S31:T31"/>
    <mergeCell ref="S35:T35"/>
    <mergeCell ref="S32:T32"/>
    <mergeCell ref="S30:T30"/>
    <mergeCell ref="U35:V35"/>
    <mergeCell ref="U33:V33"/>
    <mergeCell ref="U32:V32"/>
    <mergeCell ref="W25:X25"/>
    <mergeCell ref="W30:X30"/>
    <mergeCell ref="W26:X26"/>
    <mergeCell ref="U26:V26"/>
    <mergeCell ref="U30:V30"/>
    <mergeCell ref="W28:X28"/>
    <mergeCell ref="W27:X27"/>
    <mergeCell ref="U25:V25"/>
    <mergeCell ref="U31:V31"/>
    <mergeCell ref="U28:V28"/>
    <mergeCell ref="U27:V27"/>
    <mergeCell ref="S28:T28"/>
    <mergeCell ref="S26:T26"/>
    <mergeCell ref="Q25:R25"/>
    <mergeCell ref="O25:P25"/>
    <mergeCell ref="Q23:R23"/>
    <mergeCell ref="S17:T17"/>
    <mergeCell ref="Q17:R17"/>
    <mergeCell ref="O17:P17"/>
    <mergeCell ref="S18:T18"/>
    <mergeCell ref="O22:P22"/>
    <mergeCell ref="S20:T20"/>
    <mergeCell ref="S22:T22"/>
    <mergeCell ref="Q22:R22"/>
    <mergeCell ref="O20:P20"/>
    <mergeCell ref="Q18:R18"/>
    <mergeCell ref="Q20:R20"/>
    <mergeCell ref="Q21:R21"/>
    <mergeCell ref="S23:T23"/>
    <mergeCell ref="S21:T21"/>
    <mergeCell ref="O18:P18"/>
    <mergeCell ref="W23:X23"/>
    <mergeCell ref="U18:V18"/>
    <mergeCell ref="U23:V23"/>
    <mergeCell ref="W18:X18"/>
    <mergeCell ref="U20:V20"/>
    <mergeCell ref="W22:X22"/>
    <mergeCell ref="W21:X21"/>
    <mergeCell ref="W20:X20"/>
    <mergeCell ref="S13:T13"/>
    <mergeCell ref="S15:T15"/>
    <mergeCell ref="W15:X15"/>
    <mergeCell ref="W17:X17"/>
    <mergeCell ref="U17:V17"/>
    <mergeCell ref="W16:X16"/>
    <mergeCell ref="S16:T16"/>
    <mergeCell ref="U15:V15"/>
    <mergeCell ref="U16:V16"/>
    <mergeCell ref="U21:V21"/>
    <mergeCell ref="U22:V22"/>
    <mergeCell ref="V7:X7"/>
    <mergeCell ref="S8:U8"/>
    <mergeCell ref="W13:X13"/>
    <mergeCell ref="S11:U11"/>
    <mergeCell ref="W12:X12"/>
    <mergeCell ref="U13:V13"/>
    <mergeCell ref="V11:X11"/>
    <mergeCell ref="V8:X8"/>
    <mergeCell ref="S12:T12"/>
    <mergeCell ref="S10:U10"/>
    <mergeCell ref="S9:T9"/>
  </mergeCells>
  <phoneticPr fontId="0" type="noConversion"/>
  <pageMargins left="0.39370078740157483" right="0.31496062992125984" top="0.35433070866141736" bottom="0.35433070866141736" header="0" footer="0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1-4</vt:lpstr>
      <vt:lpstr>5-7</vt:lpstr>
      <vt:lpstr>'1-4'!Область_печати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</cp:lastModifiedBy>
  <cp:lastPrinted>2017-03-13T09:16:23Z</cp:lastPrinted>
  <dcterms:created xsi:type="dcterms:W3CDTF">2015-03-30T10:31:25Z</dcterms:created>
  <dcterms:modified xsi:type="dcterms:W3CDTF">2017-05-16T08:58:16Z</dcterms:modified>
</cp:coreProperties>
</file>